
<file path=[Content_Types].xml><?xml version="1.0" encoding="utf-8"?>
<Types xmlns="http://schemas.openxmlformats.org/package/2006/content-types">
  <Default Extension="png" ContentType="image/png"/>
  <Default Extension="bmp" ContentType="image/bmp"/>
  <Default Extension="pdf" ContentType="application/pdf"/>
  <Default Extension="rels" ContentType="application/vnd.openxmlformats-package.relationships+xml"/>
  <Default Extension="jpeg" ContentType="image/jpg"/>
  <Default Extension="mov" ContentType="application/movie"/>
  <Default Extension="xml" ContentType="application/xml"/>
  <Default Extension="gif" ContentType="image/gif"/>
  <Default Extension="tif" ContentType="image/tif"/>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officeDocument" Target="xl/workbook.xml"/><Relationship Id="rId2" Type="http://schemas.openxmlformats.org/officeDocument/2006/relationships/extended-properties" Target="docProps/app.xml"/><Relationship Id="rId1"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Checklist" sheetId="1" r:id="rId4"/>
  </sheets>
</workbook>
</file>

<file path=xl/sharedStrings.xml><?xml version="1.0" encoding="utf-8"?>
<sst xmlns="http://schemas.openxmlformats.org/spreadsheetml/2006/main" uniqueCount="234">
  <si>
    <t>LBRUT Sustainable Construction Checklist - June 2020</t>
  </si>
  <si>
    <r>
      <rPr>
        <sz val="10"/>
        <color indexed="8"/>
        <rFont val="Arial"/>
      </rPr>
      <t xml:space="preserve">This document forms part of the Sustainable Construction Checklist SPD.  This document </t>
    </r>
    <r>
      <rPr>
        <b val="1"/>
        <sz val="10"/>
        <color indexed="8"/>
        <rFont val="Arial"/>
      </rPr>
      <t>must</t>
    </r>
    <r>
      <rPr>
        <sz val="10"/>
        <color indexed="8"/>
        <rFont val="Arial"/>
      </rPr>
      <t xml:space="preserve"> be filled out as part of the planning application for the following developments: all residential development providing </t>
    </r>
    <r>
      <rPr>
        <b val="1"/>
        <sz val="10"/>
        <color indexed="8"/>
        <rFont val="Arial"/>
      </rPr>
      <t>one or more new residential units (including conversions leading to one or more new units)</t>
    </r>
    <r>
      <rPr>
        <sz val="10"/>
        <color indexed="8"/>
        <rFont val="Arial"/>
      </rPr>
      <t xml:space="preserve">, and all other forms of development providing </t>
    </r>
    <r>
      <rPr>
        <b val="1"/>
        <sz val="10"/>
        <color indexed="8"/>
        <rFont val="Arial"/>
      </rPr>
      <t>100sqm or more of non-residential floor space</t>
    </r>
    <r>
      <rPr>
        <sz val="10"/>
        <color indexed="8"/>
        <rFont val="Arial"/>
      </rPr>
      <t xml:space="preserve">. Developments including new non-residential development of less than 100sqm floor space, extensions less than 100sqm, and other conversions are strongly encouraged to comply with this checklist. Where further information is requested, please either fill in the relevant section, or refer to the document where this information may be found in detail, e.g. Flood Risk Assessment or similar.  </t>
    </r>
    <r>
      <rPr>
        <b val="1"/>
        <sz val="10"/>
        <color indexed="8"/>
        <rFont val="Arial"/>
      </rPr>
      <t>Further guidance</t>
    </r>
    <r>
      <rPr>
        <sz val="10"/>
        <color indexed="8"/>
        <rFont val="Arial"/>
      </rPr>
      <t xml:space="preserve"> on completing the Checklist may be found in the Justification and Guidance section of this SPD.</t>
    </r>
  </si>
  <si>
    <t>Property Name (if relevant):</t>
  </si>
  <si>
    <t>Sudden Hall</t>
  </si>
  <si>
    <t>Application No. (if known):</t>
  </si>
  <si>
    <t>21/4099/FUL</t>
  </si>
  <si>
    <t>Please Select</t>
  </si>
  <si>
    <t>Good</t>
  </si>
  <si>
    <t>Address (include. postcode)</t>
  </si>
  <si>
    <t>Station Road, Teddington, TW11 9AA</t>
  </si>
  <si>
    <t>Very Good</t>
  </si>
  <si>
    <t>Completed by:</t>
  </si>
  <si>
    <t>Robin Mallin, Director, Station Road Teddington Limited, Building Owner</t>
  </si>
  <si>
    <t>Excellent</t>
  </si>
  <si>
    <t>Outstanding</t>
  </si>
  <si>
    <t>For Non-Residential</t>
  </si>
  <si>
    <t>For Residential</t>
  </si>
  <si>
    <t>Please Select:</t>
  </si>
  <si>
    <t>Size of development (m2)</t>
  </si>
  <si>
    <t>Number of dwellings</t>
  </si>
  <si>
    <t>N/A</t>
  </si>
  <si>
    <t>MINIMUM COMPLIANCE (RESIDENTIAL AND NON-RESIDENTIAL)</t>
  </si>
  <si>
    <t>Energy Assessment</t>
  </si>
  <si>
    <t xml:space="preserve">Has an energy assessment been submitted that demonstrates the expected energy and carbon dioxide emissions saving from energy efficiency and renewable energy measures, including the feasibility of CHP/CCHP and community heating systems? If yes, please select TRUE. </t>
  </si>
  <si>
    <t xml:space="preserve">Carbon Dioxide emissions reduction </t>
  </si>
  <si>
    <t>What is the on site carbon dioxide emissions reduction against a Building Regulations Part L (2013) baseline</t>
  </si>
  <si>
    <t>%</t>
  </si>
  <si>
    <r>
      <rPr>
        <i val="1"/>
        <sz val="10"/>
        <color indexed="8"/>
        <rFont val="Arial"/>
      </rPr>
      <t>Policy LP 22 B. and Draft London Plan Policy 9.2.5  require a 35% onsite reduction in CO</t>
    </r>
    <r>
      <rPr>
        <i val="1"/>
        <vertAlign val="subscript"/>
        <sz val="10"/>
        <color indexed="8"/>
        <rFont val="Arial"/>
      </rPr>
      <t>2</t>
    </r>
    <r>
      <rPr>
        <i val="1"/>
        <sz val="10"/>
        <color indexed="8"/>
        <rFont val="Arial"/>
      </rPr>
      <t xml:space="preserve"> emissions beyond Building Regulations 2013.</t>
    </r>
  </si>
  <si>
    <t>What is the percentage reduction from efficiency measures alone</t>
  </si>
  <si>
    <t>Policy LP 22 C. and Draft London Plan Policy 9.2.6  require a 10% onsite reduction in CO2 emissions
 beyond Building Regulations 2013 from efficiency measures for residential and 15% for non-residential.</t>
  </si>
  <si>
    <r>
      <rPr>
        <sz val="10"/>
        <color indexed="8"/>
        <rFont val="Arial"/>
      </rPr>
      <t xml:space="preserve">Percentage of </t>
    </r>
    <r>
      <rPr>
        <b val="1"/>
        <sz val="10"/>
        <color indexed="8"/>
        <rFont val="Arial"/>
      </rPr>
      <t>total</t>
    </r>
    <r>
      <rPr>
        <sz val="10"/>
        <color indexed="8"/>
        <rFont val="Arial"/>
      </rPr>
      <t xml:space="preserve"> site CO2 emissions saved through renewable energy installation?</t>
    </r>
  </si>
  <si>
    <t>What is the total remaining carbon to be offset</t>
  </si>
  <si>
    <t>Tonne</t>
  </si>
  <si>
    <t>Policy LP 22 B. and Draft London Plan Policy 9.2.4 require Major developments to achieve Zero Carbon after offsetting.</t>
  </si>
  <si>
    <t xml:space="preserve">Are remaining emissions going to be offset through offset fund payment in accordance with current guidelines issued for the cost per tonne of CO2? </t>
  </si>
  <si>
    <t>What is the total predicted cost of offset?</t>
  </si>
  <si>
    <t>£</t>
  </si>
  <si>
    <t xml:space="preserve">The London Plan sets this as £95/tonne per year over 30 years, this should be updated based on As Build calculations. </t>
  </si>
  <si>
    <t>1A</t>
  </si>
  <si>
    <t>MINIMUM POLICY COMPLIANCE (NON-RESIDENTIAL AND DOMESTIC REFURBISHMENT)</t>
  </si>
  <si>
    <r>
      <rPr>
        <b val="1"/>
        <i val="1"/>
        <sz val="10"/>
        <color indexed="8"/>
        <rFont val="Arial"/>
      </rPr>
      <t>Please check the Guidance Section of this SPD for the policy requirements</t>
    </r>
  </si>
  <si>
    <t>Environmental Rating of development:</t>
  </si>
  <si>
    <t>Non-Residential new-build (100sqm or more)</t>
  </si>
  <si>
    <t>BREEAM Level</t>
  </si>
  <si>
    <t>Have you attached a pre-assessment to support this?</t>
  </si>
  <si>
    <t>Excellent required under Policy LP22 A 3</t>
  </si>
  <si>
    <t>Extensions and conversions for residential dwellings</t>
  </si>
  <si>
    <t>BREEAM Domestic Refurbishment</t>
  </si>
  <si>
    <t>Excellent required under Policy LP22 A 4</t>
  </si>
  <si>
    <t>Extensions and conversions for non-residential buildings</t>
  </si>
  <si>
    <t>Excellent required under  Policy LP 22</t>
  </si>
  <si>
    <t>Score awarded for Environmental Rating:</t>
  </si>
  <si>
    <t>Subtotal</t>
  </si>
  <si>
    <t>BREEAM:</t>
  </si>
  <si>
    <r>
      <rPr>
        <sz val="10"/>
        <color indexed="8"/>
        <rFont val="Arial"/>
      </rPr>
      <t xml:space="preserve">Good = </t>
    </r>
    <r>
      <rPr>
        <i val="1"/>
        <sz val="10"/>
        <color indexed="14"/>
        <rFont val="Arial"/>
      </rPr>
      <t>0</t>
    </r>
    <r>
      <rPr>
        <sz val="10"/>
        <color indexed="8"/>
        <rFont val="Arial"/>
      </rPr>
      <t xml:space="preserve">, Very Good = 4, Excellent = </t>
    </r>
    <r>
      <rPr>
        <i val="1"/>
        <sz val="10"/>
        <color indexed="14"/>
        <rFont val="Arial"/>
      </rPr>
      <t>8,</t>
    </r>
    <r>
      <rPr>
        <sz val="10"/>
        <color indexed="8"/>
        <rFont val="Arial"/>
      </rPr>
      <t xml:space="preserve"> Outstanding = </t>
    </r>
    <r>
      <rPr>
        <i val="1"/>
        <sz val="10"/>
        <color indexed="14"/>
        <rFont val="Arial"/>
      </rPr>
      <t>16</t>
    </r>
  </si>
  <si>
    <t>1B</t>
  </si>
  <si>
    <t>MINIMUM POLICY COMPLIANCE (RESIDENTIAL)</t>
  </si>
  <si>
    <t>Score</t>
  </si>
  <si>
    <t xml:space="preserve">Water Usage </t>
  </si>
  <si>
    <t xml:space="preserve">Internal water usage after gray/rainwater systems limited to 105 litres person per day. (Excluding an allowance  5 litres per person per day for external water consumption). Calculations using the water efficiency calculator for new dwellings have been submitted. </t>
  </si>
  <si>
    <t>110l/p/d Required for new dwellings under Policy LP22 A 2 105l/p/d required under Draft London Plan Policy SI5</t>
  </si>
  <si>
    <t>2. ENERGY USE AND POLLUTION</t>
  </si>
  <si>
    <r>
      <rPr>
        <b val="1"/>
        <sz val="10"/>
        <color indexed="8"/>
        <rFont val="Arial"/>
      </rPr>
      <t xml:space="preserve">2.1  Need for Cooling </t>
    </r>
  </si>
  <si>
    <t>a.</t>
  </si>
  <si>
    <t xml:space="preserve">How does the development incorporate cooling measures? Tick all that apply: </t>
  </si>
  <si>
    <t>Energy efficient design incorporating specific heat demand to less than or equal to 15 kWh/sqm</t>
  </si>
  <si>
    <t>Reduce heat entering a building through providing/improving insulation and living roofs and walls</t>
  </si>
  <si>
    <t>Reduce heat entering a building through shading</t>
  </si>
  <si>
    <t>Exposed thermal mass and high ceilings</t>
  </si>
  <si>
    <t>Passive ventilation</t>
  </si>
  <si>
    <t>Mechanical ventilation with heat recovery</t>
  </si>
  <si>
    <t>Active cooling systems, i.e. Air Conditioning Unit</t>
  </si>
  <si>
    <t>See Draft London Plan SI4</t>
  </si>
  <si>
    <t>2.2 Heat Generation</t>
  </si>
  <si>
    <t>b.</t>
  </si>
  <si>
    <r>
      <rPr>
        <sz val="10"/>
        <color indexed="8"/>
        <rFont val="Arial"/>
      </rPr>
      <t xml:space="preserve">How have the heating and cooling systems, with preference to the heating system hierarchy, been selected (defined in London Plan policy </t>
    </r>
    <r>
      <rPr>
        <b val="1"/>
        <sz val="10"/>
        <color indexed="8"/>
        <rFont val="Arial"/>
      </rPr>
      <t xml:space="preserve">SI3) </t>
    </r>
    <r>
      <rPr>
        <sz val="10"/>
        <color indexed="8"/>
        <rFont val="Arial"/>
      </rPr>
      <t xml:space="preserve"> Tick all heating and cooling systems that will be used in the development:</t>
    </r>
  </si>
  <si>
    <t>Connection to existing heating or cooling networks powered by renewable energy</t>
  </si>
  <si>
    <t>Connection to existing heating or cooling networks powered by gas or electricity</t>
  </si>
  <si>
    <t>Site wide CHP network powered by renewable energy</t>
  </si>
  <si>
    <t>Site wide CHP network powered by gas</t>
  </si>
  <si>
    <t>Communal heating and cooling powered by renewable energy</t>
  </si>
  <si>
    <t>Communal heating and cooling powered by gas or electricity</t>
  </si>
  <si>
    <t>Individual heating and cooling</t>
  </si>
  <si>
    <t>See Draft London Plan SI3</t>
  </si>
  <si>
    <r>
      <rPr>
        <b val="1"/>
        <sz val="10"/>
        <color indexed="8"/>
        <rFont val="Arial"/>
      </rPr>
      <t xml:space="preserve">2.3 Pollution: Air, Noise and Light </t>
    </r>
  </si>
  <si>
    <t>1.2 Pollution: Air, Water and Noise - London Air Quality Strategy, London Plan Policy 4A.17, 4A.20, 4A.29</t>
  </si>
  <si>
    <t>Does the development plan to implement reduction strategies for dust emissions from construction sites?</t>
  </si>
  <si>
    <r>
      <rPr>
        <sz val="10"/>
        <color indexed="8"/>
        <rFont val="Arial"/>
      </rPr>
      <t>Does the development plan to include a biomass boiler?</t>
    </r>
  </si>
  <si>
    <t>If yes, please refer to the biomass guidelines for the Borough of Richmond, please see guidance for supplementary information.  If the proposed boiler is of a qualifying size, you may need to complete the information request form found on the Richmond website.</t>
  </si>
  <si>
    <t>c.</t>
  </si>
  <si>
    <r>
      <rPr>
        <sz val="10"/>
        <color indexed="8"/>
        <rFont val="Arial"/>
      </rPr>
      <t xml:space="preserve">Has an air quality impact assessment been provided </t>
    </r>
  </si>
  <si>
    <t>If yes, has 'Emissions Neutral' been achieved</t>
  </si>
  <si>
    <t>If yes, have occupants of new development been protected from existing pollution</t>
  </si>
  <si>
    <t>If no to any of the above are there any sensitive receptors as defined in Policy LP 10 present?</t>
  </si>
  <si>
    <t>see Policy LP 10</t>
  </si>
  <si>
    <t>d.</t>
  </si>
  <si>
    <t>Please tick only one option below</t>
  </si>
  <si>
    <t>Has the development taken measures to reduce existing noise and enhance the existing soundscape of the site?</t>
  </si>
  <si>
    <t>Has the development taken care to not create any new noise generation/transmission issues in its intended operation?</t>
  </si>
  <si>
    <t>e.</t>
  </si>
  <si>
    <t>Has the development taken measures to reduce light pollution impacts on character, residential amenity and biodiversity?</t>
  </si>
  <si>
    <t>f.</t>
  </si>
  <si>
    <t xml:space="preserve">Have you attached a Lighting Pollution Report? </t>
  </si>
  <si>
    <t xml:space="preserve">- </t>
  </si>
  <si>
    <t>Please give any additional relevant comments to the Energy Use and Pollution Section below</t>
  </si>
  <si>
    <t>3. TRANSPORT</t>
  </si>
  <si>
    <r>
      <rPr>
        <b val="1"/>
        <sz val="10"/>
        <color indexed="8"/>
        <rFont val="Arial"/>
      </rPr>
      <t>3.1 Provision for the safe efficient and sustainable movement of people and goods</t>
    </r>
  </si>
  <si>
    <t>Does your development provide opportunities for occupants to use innovative travel technologies?</t>
  </si>
  <si>
    <t>Please explain:</t>
  </si>
  <si>
    <t xml:space="preserve">Does your development provide for 100% active provision for electric vehicle charging point(s) and have you successfully demonstrated that it would be able to operate satisfactorily in the future expectation of all vehicles being electrically powered? </t>
  </si>
  <si>
    <r>
      <rPr>
        <b val="1"/>
        <sz val="10"/>
        <color indexed="8"/>
        <rFont val="Arial"/>
      </rPr>
      <t>For major developments ONLY</t>
    </r>
    <r>
      <rPr>
        <sz val="10"/>
        <color indexed="8"/>
        <rFont val="Arial"/>
      </rPr>
      <t>: Has a Transport Assessment been produced for your development based on TfL's Best Practice Guidance?</t>
    </r>
  </si>
  <si>
    <t>If you have provided a Transport Assessment as part of your planning application, please tick here and move to Section 3 of this Checklist.</t>
  </si>
  <si>
    <t>See policy LP44</t>
  </si>
  <si>
    <r>
      <rPr>
        <b val="1"/>
        <sz val="10"/>
        <color indexed="8"/>
        <rFont val="Arial"/>
      </rPr>
      <t>For smaller developments ONLY</t>
    </r>
    <r>
      <rPr>
        <sz val="10"/>
        <color indexed="8"/>
        <rFont val="Arial"/>
      </rPr>
      <t xml:space="preserve">: Have you provided a Transport Statement? </t>
    </r>
  </si>
  <si>
    <t>Does your development provide cycle storage? (Standard space requirements are set out in the Council's Parking Standards - Local Plan Appendix 3)</t>
  </si>
  <si>
    <t>If so, for how many bicycles?</t>
  </si>
  <si>
    <t>Is this shown on the site plans?</t>
  </si>
  <si>
    <t>See Local Plan Appendix 3</t>
  </si>
  <si>
    <t xml:space="preserve">Will the development create or improve links with local and wider transport networks? If yes, please provide details. </t>
  </si>
  <si>
    <t>Please give any additional relevant comments to the Transport Section below</t>
  </si>
  <si>
    <t>BIODIVERSITY</t>
  </si>
  <si>
    <r>
      <rPr>
        <b val="1"/>
        <sz val="10"/>
        <color indexed="8"/>
        <rFont val="Arial"/>
      </rPr>
      <t>4.1 Minimising the threat to biodiversity from new buildings, lighting, hard surfacing and people</t>
    </r>
  </si>
  <si>
    <t>Does your development involve the loss of an ecological feature or habitat, including a loss of garden or other green space? (Indicate if yes)</t>
  </si>
  <si>
    <t>If so, please state how much in sqm?</t>
  </si>
  <si>
    <t>sqm</t>
  </si>
  <si>
    <t>Does your development involve the removal of any tree(s)? (Indicate if yes)</t>
  </si>
  <si>
    <t>If so, has a tree report been provided in support of your application? (Indicate if yes)</t>
  </si>
  <si>
    <t>Does your development plan to add (and not remove) any tree(s) on site? (Indicate if yes)</t>
  </si>
  <si>
    <t>Please indicate which features and/or habitats that your development will incorporate to improve on site biodiversity:</t>
  </si>
  <si>
    <t>Pond, reedbed or extensive native planting</t>
  </si>
  <si>
    <t>Area provided:</t>
  </si>
  <si>
    <t>An extensive green roof</t>
  </si>
  <si>
    <t>An intensive green roof</t>
  </si>
  <si>
    <t>Garden space</t>
  </si>
  <si>
    <t>Additional native and/or wildlife friendly planting to peripheral areas</t>
  </si>
  <si>
    <t>Additional planting to peripheral areas</t>
  </si>
  <si>
    <t>A living wall</t>
  </si>
  <si>
    <t>Bat boxes</t>
  </si>
  <si>
    <t>Bird boxes</t>
  </si>
  <si>
    <t>Swift boxes</t>
  </si>
  <si>
    <t>Other</t>
  </si>
  <si>
    <t>Does your development use at least 70% of available roof plate as green/brown roof</t>
  </si>
  <si>
    <t>Policy LP 17 requires 70%</t>
  </si>
  <si>
    <t>Please give any additional relevant comments to the Biodiversity Section below</t>
  </si>
  <si>
    <t>FLOODING AND DRAINAGE</t>
  </si>
  <si>
    <r>
      <rPr>
        <b val="1"/>
        <sz val="10"/>
        <color indexed="8"/>
        <rFont val="Arial"/>
      </rPr>
      <t xml:space="preserve">5.1 Mitigating the risks of flooding and other impacts of climate change in the borough </t>
    </r>
  </si>
  <si>
    <t>Is your site located in a high flood risk zone (Zone 3)? (Indicate if yes)</t>
  </si>
  <si>
    <t>Have you submitted a Flood Risk Assessment? (Indicate if yes)</t>
  </si>
  <si>
    <t>Which of the following measures of the drainage hierarchy are incorporated onto your site? (tick all that apply)</t>
  </si>
  <si>
    <t>Store rainwater for later use</t>
  </si>
  <si>
    <t>Use of infiltration techniques such as porous surfacing materials to allow drainage on-site</t>
  </si>
  <si>
    <t>Attenuate rainwater in ponds or open water features</t>
  </si>
  <si>
    <t>Store rainwater in tanks for gradual release to a watercourse</t>
  </si>
  <si>
    <t>Discharge rainwater directly to watercourse</t>
  </si>
  <si>
    <t>Discharge rainwater to surface water drain</t>
  </si>
  <si>
    <t>Discharge rainwater to combined sewer</t>
  </si>
  <si>
    <t>Have you submitted a Drainage Statement (Indicate if yes)</t>
  </si>
  <si>
    <t>See Policy LP 21 and Draft London Plan SL 13</t>
  </si>
  <si>
    <t>Please give the change in area of permeable surfacing which will result from your development proposal:</t>
  </si>
  <si>
    <t>Please provide details of the permeable surfacing below</t>
  </si>
  <si>
    <t>please represent a loss in permeable area as a negative number</t>
  </si>
  <si>
    <t>Please give any additional relevant comments to the Flooding and Drainage Section below</t>
  </si>
  <si>
    <t>IMPROVING RESOURCE EFFICIENCY</t>
  </si>
  <si>
    <r>
      <rPr>
        <b val="1"/>
        <sz val="10"/>
        <color indexed="8"/>
        <rFont val="Arial"/>
      </rPr>
      <t>6.1 Reduce waste generated and amount disposed of by landfill though increasing level of re-use and recycling</t>
    </r>
  </si>
  <si>
    <r>
      <rPr>
        <sz val="10"/>
        <color indexed="8"/>
        <rFont val="Arial"/>
      </rPr>
      <t xml:space="preserve">Will demolition be required on your site prior to construction? </t>
    </r>
    <r>
      <rPr>
        <i val="1"/>
        <sz val="10"/>
        <color indexed="8"/>
        <rFont val="Arial"/>
      </rPr>
      <t>[Points will only be awarded if 10% or greater of demolition waste is reused/recycled]</t>
    </r>
  </si>
  <si>
    <t>If so, what percentage of demolition waste will be reused in the new development?</t>
  </si>
  <si>
    <t>What percentage of demolition waste will be recycled?</t>
  </si>
  <si>
    <t>Does your site have any contaminated land?</t>
  </si>
  <si>
    <t>Have you submitted an assessment of the site contamination?</t>
  </si>
  <si>
    <t>Are plans in place to remediate the contamination?</t>
  </si>
  <si>
    <t>Have you submitted a remediation plan?</t>
  </si>
  <si>
    <t>Are plans in place to include composting on site?</t>
  </si>
  <si>
    <t xml:space="preserve">c. </t>
  </si>
  <si>
    <t>Will a waste management plan and facilities be in place in line with Policy LP24</t>
  </si>
  <si>
    <t>No</t>
  </si>
  <si>
    <r>
      <rPr>
        <b val="1"/>
        <sz val="10"/>
        <color indexed="8"/>
        <rFont val="Arial"/>
      </rPr>
      <t xml:space="preserve">6.2 Reducing levels of water waste </t>
    </r>
  </si>
  <si>
    <t>Will the following measures of water conservation be incorporated into the development? (Please tick all that apply):</t>
  </si>
  <si>
    <t>Fitting of water efficient taps, shower heads etc</t>
  </si>
  <si>
    <t>Use of water efficient A or B rated appliances</t>
  </si>
  <si>
    <t>Rainwater harvesting for internal use</t>
  </si>
  <si>
    <t>Greywater systems</t>
  </si>
  <si>
    <t>Fit a water meter</t>
  </si>
  <si>
    <t>Please give any additional relevant comments to the Improving Resource Efficiency Section below</t>
  </si>
  <si>
    <t>ACCESSIBILITY</t>
  </si>
  <si>
    <r>
      <rPr>
        <b val="1"/>
        <sz val="10"/>
        <color indexed="8"/>
        <rFont val="Arial"/>
      </rPr>
      <t xml:space="preserve">Ensure flexible adaptable and long-term use of structures </t>
    </r>
  </si>
  <si>
    <t xml:space="preserve">a. </t>
  </si>
  <si>
    <r>
      <rPr>
        <b val="1"/>
        <sz val="10"/>
        <color indexed="8"/>
        <rFont val="Arial"/>
      </rPr>
      <t xml:space="preserve">If the development is residential, </t>
    </r>
    <r>
      <rPr>
        <sz val="10"/>
        <color indexed="8"/>
        <rFont val="Arial"/>
      </rPr>
      <t>will it meet the requirements of the nationally described space standard for internal space and layout?</t>
    </r>
  </si>
  <si>
    <t>If the standards are not met, in the space below, please provide details of the functionality of the internal space and layout</t>
  </si>
  <si>
    <t xml:space="preserve"> </t>
  </si>
  <si>
    <t>AND</t>
  </si>
  <si>
    <r>
      <rPr>
        <b val="1"/>
        <sz val="10"/>
        <color indexed="8"/>
        <rFont val="Arial"/>
      </rPr>
      <t>If the development is residential</t>
    </r>
    <r>
      <rPr>
        <sz val="10"/>
        <color indexed="8"/>
        <rFont val="Arial"/>
      </rPr>
      <t>, will it meet Building Regulation Requirement M4 (2) ‘accessible and adaptable dwellings’?</t>
    </r>
  </si>
  <si>
    <t>If this is not met, in the space below, please provide details of any accessibility measures included in the development.</t>
  </si>
  <si>
    <t xml:space="preserve">For major residential developments, are 10% or more of the units in the development to Building Regulation Requirement M4 (3) ‘wheelchair user dwellings’? </t>
  </si>
  <si>
    <t>OR</t>
  </si>
  <si>
    <r>
      <rPr>
        <b val="1"/>
        <sz val="10"/>
        <color indexed="8"/>
        <rFont val="Arial"/>
      </rPr>
      <t xml:space="preserve">If the development is non-residential, </t>
    </r>
    <r>
      <rPr>
        <sz val="10"/>
        <color indexed="8"/>
        <rFont val="Arial"/>
      </rPr>
      <t>does it comply with requirements included in Richmond's Local Plan LP1, LP28.B, LP30 &amp; LP45</t>
    </r>
  </si>
  <si>
    <t>Please provide details of the accessibility measures specified in the Local Plan that will be included in the development</t>
  </si>
  <si>
    <t>The building is existing however we are providing a new accessible W/C in accordance of part M of the building regulations.</t>
  </si>
  <si>
    <t>Please give any additional relevant comments to the Design Standards and Accessibility Section below</t>
  </si>
  <si>
    <r>
      <rPr>
        <b val="1"/>
        <sz val="10"/>
        <color indexed="8"/>
        <rFont val="Arial"/>
      </rPr>
      <t xml:space="preserve">LBRUT Sustainable Construction Checklist- Scoring Matrix for </t>
    </r>
    <r>
      <rPr>
        <b val="1"/>
        <i val="1"/>
        <sz val="10"/>
        <color indexed="8"/>
        <rFont val="Arial"/>
      </rPr>
      <t>New Construction</t>
    </r>
  </si>
  <si>
    <t>(Non-Residential and domestic refurb)</t>
  </si>
  <si>
    <t>TOTAL</t>
  </si>
  <si>
    <t>Rating</t>
  </si>
  <si>
    <t>Significance</t>
  </si>
  <si>
    <t>84 or more</t>
  </si>
  <si>
    <t>A+</t>
  </si>
  <si>
    <t>Project strives to achieve highest standard in energy efficient sustainable development</t>
  </si>
  <si>
    <t>75-83</t>
  </si>
  <si>
    <t>A</t>
  </si>
  <si>
    <t>Makes a major contribution towards achieving sustainable development in Richmond</t>
  </si>
  <si>
    <t>56-74</t>
  </si>
  <si>
    <t>B</t>
  </si>
  <si>
    <t>Helps to significantly improve the Borough's stock of sustainable developments</t>
  </si>
  <si>
    <t>40-55</t>
  </si>
  <si>
    <t>C</t>
  </si>
  <si>
    <t>Minimal effort to increase sustainability beyond general compliance</t>
  </si>
  <si>
    <t>39 or less</t>
  </si>
  <si>
    <t>FAIL</t>
  </si>
  <si>
    <t xml:space="preserve">Does not comply with SPD Policy </t>
  </si>
  <si>
    <t>LBRUT Sustainable Construction Checklist- Scoring Matrix for New Construction</t>
  </si>
  <si>
    <t>Residential new-build</t>
  </si>
  <si>
    <t>85 or more</t>
  </si>
  <si>
    <t>A++</t>
  </si>
  <si>
    <t>68-84</t>
  </si>
  <si>
    <t>Project strives to achieve higher standard in energy efficient sustainable development</t>
  </si>
  <si>
    <t>59-67</t>
  </si>
  <si>
    <t>39-58</t>
  </si>
  <si>
    <t>24-38</t>
  </si>
  <si>
    <t>23 or less</t>
  </si>
  <si>
    <t>Authorisation:</t>
  </si>
  <si>
    <t>I herewith declare that I have filled in this form to the best of my knowledge</t>
  </si>
  <si>
    <t>Signature</t>
  </si>
  <si>
    <t>Robin Mallin</t>
  </si>
  <si>
    <t>Date</t>
  </si>
  <si>
    <t>3rd March 2022</t>
  </si>
</sst>
</file>

<file path=xl/styles.xml><?xml version="1.0" encoding="utf-8"?>
<styleSheet xmlns="http://schemas.openxmlformats.org/spreadsheetml/2006/main">
  <numFmts count="2">
    <numFmt numFmtId="0" formatCode="General"/>
    <numFmt numFmtId="59" formatCode="&quot; &quot;[$£-809]* #,##0.00&quot; &quot;;&quot;-&quot;[$£-809]* #,##0.00&quot; &quot;;&quot; &quot;[$£-809]* &quot;-&quot;??&quot; &quot;"/>
  </numFmts>
  <fonts count="23">
    <font>
      <sz val="10"/>
      <color indexed="8"/>
      <name val="Arial"/>
    </font>
    <font>
      <sz val="10"/>
      <color indexed="8"/>
      <name val="Calibri"/>
    </font>
    <font>
      <sz val="1"/>
      <color indexed="8"/>
      <name val="Calibri"/>
    </font>
    <font>
      <sz val="12"/>
      <color indexed="8"/>
      <name val="Helvetica Neue"/>
    </font>
    <font>
      <sz val="13"/>
      <color indexed="8"/>
      <name val="Arial"/>
    </font>
    <font>
      <b val="1"/>
      <sz val="14"/>
      <color indexed="11"/>
      <name val="Arial"/>
    </font>
    <font>
      <sz val="14"/>
      <color indexed="8"/>
      <name val="Arial"/>
    </font>
    <font>
      <b val="1"/>
      <sz val="10"/>
      <color indexed="8"/>
      <name val="Arial"/>
    </font>
    <font>
      <i val="1"/>
      <sz val="10"/>
      <color indexed="8"/>
      <name val="Arial"/>
    </font>
    <font>
      <b val="1"/>
      <sz val="10"/>
      <color indexed="10"/>
      <name val="Arial"/>
    </font>
    <font>
      <i val="1"/>
      <vertAlign val="subscript"/>
      <sz val="10"/>
      <color indexed="8"/>
      <name val="Arial"/>
    </font>
    <font>
      <i val="1"/>
      <sz val="10"/>
      <color indexed="11"/>
      <name val="Arial"/>
    </font>
    <font>
      <b val="1"/>
      <i val="1"/>
      <sz val="10"/>
      <color indexed="8"/>
      <name val="Arial"/>
    </font>
    <font>
      <i val="1"/>
      <sz val="10"/>
      <color indexed="14"/>
      <name val="Arial"/>
    </font>
    <font>
      <sz val="10"/>
      <color indexed="10"/>
      <name val="Arial"/>
    </font>
    <font>
      <i val="1"/>
      <sz val="10"/>
      <color indexed="15"/>
      <name val="Arial"/>
    </font>
    <font>
      <sz val="10"/>
      <color indexed="14"/>
      <name val="Arial"/>
    </font>
    <font>
      <sz val="10"/>
      <color indexed="11"/>
      <name val="Arial"/>
    </font>
    <font>
      <b val="1"/>
      <sz val="10"/>
      <color indexed="11"/>
      <name val="Arial"/>
    </font>
    <font>
      <sz val="10"/>
      <color indexed="16"/>
      <name val="Arial"/>
    </font>
    <font>
      <i val="1"/>
      <sz val="8"/>
      <color indexed="8"/>
      <name val="Arial"/>
    </font>
    <font>
      <i val="1"/>
      <sz val="8"/>
      <color indexed="8"/>
      <name val="Arial"/>
    </font>
    <font>
      <b val="1"/>
      <i val="1"/>
      <sz val="12"/>
      <color indexed="8"/>
      <name val="Arial"/>
    </font>
  </fonts>
  <fills count="5">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s>
  <borders count="52">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8"/>
      </right>
      <top style="thin">
        <color indexed="9"/>
      </top>
      <bottom style="thin">
        <color indexed="9"/>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9"/>
      </left>
      <right/>
      <top/>
      <bottom/>
      <diagonal/>
    </border>
    <border>
      <left/>
      <right/>
      <top/>
      <bottom/>
      <diagonal/>
    </border>
    <border>
      <left style="medium">
        <color indexed="8"/>
      </left>
      <right style="thin">
        <color indexed="9"/>
      </right>
      <top style="medium">
        <color indexed="8"/>
      </top>
      <bottom style="thin">
        <color indexed="9"/>
      </bottom>
      <diagonal/>
    </border>
    <border>
      <left style="thin">
        <color indexed="9"/>
      </left>
      <right style="thin">
        <color indexed="9"/>
      </right>
      <top style="medium">
        <color indexed="8"/>
      </top>
      <bottom style="thin">
        <color indexed="9"/>
      </bottom>
      <diagonal/>
    </border>
    <border>
      <left style="medium">
        <color indexed="8"/>
      </left>
      <right style="thin">
        <color indexed="9"/>
      </right>
      <top style="thin">
        <color indexed="9"/>
      </top>
      <bottom style="thin">
        <color indexed="9"/>
      </bottom>
      <diagonal/>
    </border>
    <border>
      <left style="medium">
        <color indexed="8"/>
      </left>
      <right style="thin">
        <color indexed="9"/>
      </right>
      <top style="thin">
        <color indexed="9"/>
      </top>
      <bottom style="medium">
        <color indexed="8"/>
      </bottom>
      <diagonal/>
    </border>
    <border>
      <left style="thin">
        <color indexed="9"/>
      </left>
      <right style="thin">
        <color indexed="9"/>
      </right>
      <top style="thin">
        <color indexed="9"/>
      </top>
      <bottom style="medium">
        <color indexed="8"/>
      </bottom>
      <diagonal/>
    </border>
    <border>
      <left style="thin">
        <color indexed="8"/>
      </left>
      <right style="thin">
        <color indexed="9"/>
      </right>
      <top style="thin">
        <color indexed="9"/>
      </top>
      <bottom style="thin">
        <color indexed="9"/>
      </bottom>
      <diagonal/>
    </border>
    <border>
      <left style="thin">
        <color indexed="9"/>
      </left>
      <right style="thin">
        <color indexed="9"/>
      </right>
      <top style="thin">
        <color indexed="8"/>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style="thin">
        <color indexed="9"/>
      </right>
      <top/>
      <bottom style="medium">
        <color indexed="8"/>
      </bottom>
      <diagonal/>
    </border>
    <border>
      <left style="medium">
        <color indexed="8"/>
      </left>
      <right style="thin">
        <color indexed="9"/>
      </right>
      <top style="medium">
        <color indexed="8"/>
      </top>
      <bottom style="medium">
        <color indexed="8"/>
      </bottom>
      <diagonal/>
    </border>
    <border>
      <left style="thin">
        <color indexed="9"/>
      </left>
      <right style="thin">
        <color indexed="9"/>
      </right>
      <top style="medium">
        <color indexed="8"/>
      </top>
      <bottom style="medium">
        <color indexed="8"/>
      </bottom>
      <diagonal/>
    </border>
    <border>
      <left style="thin">
        <color indexed="9"/>
      </left>
      <right style="medium">
        <color indexed="8"/>
      </right>
      <top style="medium">
        <color indexed="8"/>
      </top>
      <bottom style="medium">
        <color indexed="8"/>
      </bottom>
      <diagonal/>
    </border>
    <border>
      <left style="thin">
        <color indexed="9"/>
      </left>
      <right/>
      <top style="thin">
        <color indexed="9"/>
      </top>
      <bottom style="thin">
        <color indexed="8"/>
      </bottom>
      <diagonal/>
    </border>
    <border>
      <left style="thin">
        <color indexed="9"/>
      </left>
      <right style="medium">
        <color indexed="8"/>
      </right>
      <top style="thin">
        <color indexed="9"/>
      </top>
      <bottom style="thin">
        <color indexed="9"/>
      </bottom>
      <diagonal/>
    </border>
    <border>
      <left style="medium">
        <color indexed="8"/>
      </left>
      <right style="medium">
        <color indexed="8"/>
      </right>
      <top style="medium">
        <color indexed="8"/>
      </top>
      <bottom style="medium">
        <color indexed="8"/>
      </bottom>
      <diagonal/>
    </border>
    <border>
      <left/>
      <right style="thin">
        <color indexed="9"/>
      </right>
      <top style="thin">
        <color indexed="9"/>
      </top>
      <bottom style="thin">
        <color indexed="9"/>
      </bottom>
      <diagonal/>
    </border>
    <border>
      <left style="thin">
        <color indexed="8"/>
      </left>
      <right/>
      <top/>
      <bottom/>
      <diagonal/>
    </border>
    <border>
      <left/>
      <right style="thin">
        <color indexed="8"/>
      </right>
      <top/>
      <bottom/>
      <diagonal/>
    </border>
    <border>
      <left style="thin">
        <color indexed="9"/>
      </left>
      <right style="thin">
        <color indexed="9"/>
      </right>
      <top style="thin">
        <color indexed="8"/>
      </top>
      <bottom/>
      <diagonal/>
    </border>
    <border>
      <left style="thin">
        <color indexed="9"/>
      </left>
      <right/>
      <top style="thin">
        <color indexed="9"/>
      </top>
      <bottom style="thin">
        <color indexed="9"/>
      </bottom>
      <diagonal/>
    </border>
    <border>
      <left style="thin">
        <color indexed="9"/>
      </left>
      <right style="thin">
        <color indexed="9"/>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9"/>
      </right>
      <top style="medium">
        <color indexed="8"/>
      </top>
      <bottom style="thin">
        <color indexed="8"/>
      </bottom>
      <diagonal/>
    </border>
    <border>
      <left style="thin">
        <color indexed="9"/>
      </left>
      <right style="thin">
        <color indexed="9"/>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9"/>
      </right>
      <top style="thin">
        <color indexed="8"/>
      </top>
      <bottom style="medium">
        <color indexed="8"/>
      </bottom>
      <diagonal/>
    </border>
    <border>
      <left style="thin">
        <color indexed="9"/>
      </left>
      <right style="thin">
        <color indexed="9"/>
      </right>
      <top style="thin">
        <color indexed="8"/>
      </top>
      <bottom style="medium">
        <color indexed="8"/>
      </bottom>
      <diagonal/>
    </border>
    <border>
      <left style="thin">
        <color indexed="9"/>
      </left>
      <right style="medium">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9"/>
      </left>
      <right style="thin">
        <color indexed="9"/>
      </right>
      <top style="medium">
        <color indexed="8"/>
      </top>
      <bottom/>
      <diagonal/>
    </border>
  </borders>
  <cellStyleXfs count="1">
    <xf numFmtId="0" fontId="0" applyNumberFormat="0" applyFont="1" applyFill="0" applyBorder="0" applyAlignment="1" applyProtection="0">
      <alignment vertical="bottom"/>
    </xf>
  </cellStyleXfs>
  <cellXfs count="227">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borderId="1" applyNumberFormat="1" applyFont="1" applyFill="0" applyBorder="1" applyAlignment="1" applyProtection="0">
      <alignment vertical="bottom"/>
    </xf>
    <xf numFmtId="0" fontId="0" fillId="2" borderId="1" applyNumberFormat="1" applyFont="1" applyFill="1" applyBorder="1" applyAlignment="1" applyProtection="0">
      <alignment horizontal="left" vertical="bottom"/>
    </xf>
    <xf numFmtId="0" fontId="0" fillId="2" borderId="1" applyNumberFormat="1" applyFont="1" applyFill="1" applyBorder="1" applyAlignment="1" applyProtection="0">
      <alignment vertical="bottom"/>
    </xf>
    <xf numFmtId="49" fontId="5" fillId="2" borderId="1" applyNumberFormat="1" applyFont="1" applyFill="1" applyBorder="1" applyAlignment="1" applyProtection="0">
      <alignment horizontal="left" vertical="bottom"/>
    </xf>
    <xf numFmtId="0" fontId="6" borderId="1" applyNumberFormat="0" applyFont="1" applyFill="0" applyBorder="1" applyAlignment="1" applyProtection="0">
      <alignment vertical="bottom"/>
    </xf>
    <xf numFmtId="0" fontId="7" borderId="1" applyNumberFormat="0" applyFont="1" applyFill="0" applyBorder="1" applyAlignment="1" applyProtection="0">
      <alignment vertical="bottom"/>
    </xf>
    <xf numFmtId="49" fontId="0" fillId="2" borderId="1" applyNumberFormat="1" applyFont="1" applyFill="1" applyBorder="1" applyAlignment="1" applyProtection="0">
      <alignment vertical="bottom" wrapText="1"/>
    </xf>
    <xf numFmtId="0" fontId="0" fillId="2" borderId="1" applyNumberFormat="0" applyFont="1" applyFill="1" applyBorder="1" applyAlignment="1" applyProtection="0">
      <alignment horizontal="left" vertical="bottom" wrapText="1"/>
    </xf>
    <xf numFmtId="0" fontId="0" fillId="2" borderId="1" applyNumberFormat="0" applyFont="1" applyFill="1" applyBorder="1" applyAlignment="1" applyProtection="0">
      <alignment vertical="bottom" wrapText="1"/>
    </xf>
    <xf numFmtId="0" fontId="0" fillId="2" borderId="2" applyNumberFormat="0" applyFont="1" applyFill="1" applyBorder="1" applyAlignment="1" applyProtection="0">
      <alignment horizontal="left" vertical="bottom" wrapText="1"/>
    </xf>
    <xf numFmtId="49" fontId="0" fillId="2" borderId="1" applyNumberFormat="1" applyFont="1" applyFill="1" applyBorder="1" applyAlignment="1" applyProtection="0">
      <alignment vertical="bottom"/>
    </xf>
    <xf numFmtId="49" fontId="0" fillId="3" borderId="3" applyNumberFormat="1" applyFont="1" applyFill="1" applyBorder="1" applyAlignment="1" applyProtection="0">
      <alignment vertical="bottom"/>
    </xf>
    <xf numFmtId="0" fontId="0" fillId="3" borderId="4" applyNumberFormat="0" applyFont="1" applyFill="1" applyBorder="1" applyAlignment="1" applyProtection="0">
      <alignment vertical="bottom"/>
    </xf>
    <xf numFmtId="0" fontId="0" fillId="3" borderId="5" applyNumberFormat="0" applyFont="1" applyFill="1" applyBorder="1" applyAlignment="1" applyProtection="0">
      <alignment vertical="bottom"/>
    </xf>
    <xf numFmtId="49" fontId="0" borderId="6" applyNumberFormat="1" applyFont="1" applyFill="0" applyBorder="1" applyAlignment="1" applyProtection="0">
      <alignment horizontal="right" vertical="bottom"/>
    </xf>
    <xf numFmtId="49" fontId="0" borderId="1" applyNumberFormat="1" applyFont="1" applyFill="0" applyBorder="1" applyAlignment="1" applyProtection="0">
      <alignment vertical="bottom"/>
    </xf>
    <xf numFmtId="49" fontId="0" fillId="3" borderId="7" applyNumberFormat="1" applyFont="1" applyFill="1" applyBorder="1" applyAlignment="1" applyProtection="0">
      <alignment horizontal="left" vertical="bottom"/>
    </xf>
    <xf numFmtId="0" fontId="0" fillId="3" borderId="8" applyNumberFormat="0" applyFont="1" applyFill="1" applyBorder="1" applyAlignment="1" applyProtection="0">
      <alignment horizontal="left" vertical="bottom"/>
    </xf>
    <xf numFmtId="0" fontId="0" fillId="3" borderId="9" applyNumberFormat="0" applyFont="1" applyFill="1" applyBorder="1" applyAlignment="1" applyProtection="0">
      <alignment horizontal="left" vertical="bottom"/>
    </xf>
    <xf numFmtId="0" fontId="0" fillId="3" borderId="10" applyNumberFormat="0" applyFont="1" applyFill="1" applyBorder="1" applyAlignment="1" applyProtection="0">
      <alignment horizontal="left" vertical="bottom"/>
    </xf>
    <xf numFmtId="0" fontId="0" fillId="3" borderId="11" applyNumberFormat="0" applyFont="1" applyFill="1" applyBorder="1" applyAlignment="1" applyProtection="0">
      <alignment horizontal="left" vertical="bottom"/>
    </xf>
    <xf numFmtId="0" fontId="0" fillId="3" borderId="12" applyNumberFormat="0" applyFont="1" applyFill="1" applyBorder="1" applyAlignment="1" applyProtection="0">
      <alignment horizontal="left" vertical="bottom"/>
    </xf>
    <xf numFmtId="49" fontId="8" fillId="2" borderId="1" applyNumberFormat="1" applyFont="1" applyFill="1" applyBorder="1" applyAlignment="1" applyProtection="0">
      <alignment vertical="bottom"/>
    </xf>
    <xf numFmtId="49" fontId="8" borderId="1" applyNumberFormat="1" applyFont="1" applyFill="0" applyBorder="1" applyAlignment="1" applyProtection="0">
      <alignment vertical="bottom"/>
    </xf>
    <xf numFmtId="49" fontId="0" fillId="2" borderId="1" applyNumberFormat="1" applyFont="1" applyFill="1" applyBorder="1" applyAlignment="1" applyProtection="0">
      <alignment vertical="top" wrapText="1"/>
    </xf>
    <xf numFmtId="0" fontId="0" fillId="2" borderId="6" applyNumberFormat="0" applyFont="1" applyFill="1" applyBorder="1" applyAlignment="1" applyProtection="0">
      <alignment vertical="top" wrapText="1"/>
    </xf>
    <xf numFmtId="0" fontId="0" fillId="3" borderId="13" applyNumberFormat="1" applyFont="1" applyFill="1" applyBorder="1" applyAlignment="1" applyProtection="0">
      <alignment vertical="bottom"/>
    </xf>
    <xf numFmtId="49" fontId="0" fillId="2" borderId="6" applyNumberFormat="1" applyFont="1" applyFill="1" applyBorder="1" applyAlignment="1" applyProtection="0">
      <alignment vertical="top"/>
    </xf>
    <xf numFmtId="49" fontId="0" fillId="3" borderId="13" applyNumberFormat="1" applyFont="1" applyFill="1" applyBorder="1" applyAlignment="1" applyProtection="0">
      <alignment vertical="bottom"/>
    </xf>
    <xf numFmtId="0" fontId="9" fillId="4" borderId="14" applyNumberFormat="0" applyFont="1" applyFill="1" applyBorder="1" applyAlignment="1" applyProtection="0">
      <alignment vertical="bottom"/>
    </xf>
    <xf numFmtId="0" fontId="9" fillId="4" borderId="15" applyNumberFormat="1" applyFont="1" applyFill="1" applyBorder="1" applyAlignment="1" applyProtection="0">
      <alignment horizontal="left" vertical="bottom"/>
    </xf>
    <xf numFmtId="49" fontId="9" fillId="4" borderId="15" applyNumberFormat="1" applyFont="1" applyFill="1" applyBorder="1" applyAlignment="1" applyProtection="0">
      <alignment vertical="bottom"/>
    </xf>
    <xf numFmtId="0" fontId="9" fillId="4" borderId="15" applyNumberFormat="0" applyFont="1" applyFill="1" applyBorder="1" applyAlignment="1" applyProtection="0">
      <alignment vertical="bottom"/>
    </xf>
    <xf numFmtId="49" fontId="7" fillId="2" borderId="16" applyNumberFormat="1" applyFont="1" applyFill="1" applyBorder="1" applyAlignment="1" applyProtection="0">
      <alignment vertical="bottom"/>
    </xf>
    <xf numFmtId="0" fontId="8" fillId="2" borderId="17" applyNumberFormat="0" applyFont="1" applyFill="1" applyBorder="1" applyAlignment="1" applyProtection="0">
      <alignment vertical="bottom" wrapText="1"/>
    </xf>
    <xf numFmtId="0" fontId="0" fillId="2" borderId="18" applyNumberFormat="0" applyFont="1" applyFill="1" applyBorder="1" applyAlignment="1" applyProtection="0">
      <alignment vertical="bottom" wrapText="1"/>
    </xf>
    <xf numFmtId="49" fontId="0" fillId="2" borderId="1" applyNumberFormat="1" applyFont="1" applyFill="1" applyBorder="1" applyAlignment="1" applyProtection="0">
      <alignment horizontal="left" vertical="bottom" wrapText="1"/>
    </xf>
    <xf numFmtId="0" fontId="7" fillId="3" borderId="13" applyNumberFormat="1" applyFont="1" applyFill="1" applyBorder="1" applyAlignment="1" applyProtection="0">
      <alignment vertical="bottom"/>
    </xf>
    <xf numFmtId="0" fontId="0" fillId="2" borderId="19" applyNumberFormat="0" applyFont="1" applyFill="1" applyBorder="1" applyAlignment="1" applyProtection="0">
      <alignment vertical="bottom" wrapText="1"/>
    </xf>
    <xf numFmtId="0" fontId="0" fillId="2" borderId="20" applyNumberFormat="0" applyFont="1" applyFill="1" applyBorder="1" applyAlignment="1" applyProtection="0">
      <alignment horizontal="left" vertical="bottom" wrapText="1"/>
    </xf>
    <xf numFmtId="49" fontId="7" fillId="2" borderId="1" applyNumberFormat="1" applyFont="1" applyFill="1" applyBorder="1" applyAlignment="1" applyProtection="0">
      <alignment horizontal="left" vertical="top"/>
    </xf>
    <xf numFmtId="0" fontId="8" fillId="2" borderId="1" applyNumberFormat="0" applyFont="1" applyFill="1" applyBorder="1" applyAlignment="1" applyProtection="0">
      <alignment horizontal="left" vertical="top"/>
    </xf>
    <xf numFmtId="0" fontId="8" fillId="2" borderId="1" applyNumberFormat="0" applyFont="1" applyFill="1" applyBorder="1" applyAlignment="1" applyProtection="0">
      <alignment vertical="bottom" wrapText="1"/>
    </xf>
    <xf numFmtId="49" fontId="0" fillId="2" borderId="1" applyNumberFormat="1" applyFont="1" applyFill="1" applyBorder="1" applyAlignment="1" applyProtection="0">
      <alignment horizontal="left" vertical="top"/>
    </xf>
    <xf numFmtId="49" fontId="0" borderId="21" applyNumberFormat="1" applyFont="1" applyFill="0" applyBorder="1" applyAlignment="1" applyProtection="0">
      <alignment vertical="bottom"/>
    </xf>
    <xf numFmtId="0" fontId="8" borderId="1" applyNumberFormat="0" applyFont="1" applyFill="0" applyBorder="1" applyAlignment="1" applyProtection="0">
      <alignment vertical="bottom"/>
    </xf>
    <xf numFmtId="49" fontId="8" fillId="2" borderId="1" applyNumberFormat="1" applyFont="1" applyFill="1" applyBorder="1" applyAlignment="1" applyProtection="0">
      <alignment horizontal="left" vertical="bottom" wrapText="1"/>
    </xf>
    <xf numFmtId="0" fontId="8" fillId="2" borderId="1" applyNumberFormat="0" applyFont="1" applyFill="1" applyBorder="1" applyAlignment="1" applyProtection="0">
      <alignment horizontal="left" vertical="bottom" wrapText="1"/>
    </xf>
    <xf numFmtId="0" fontId="8" fillId="2" borderId="22" applyNumberFormat="0" applyFont="1" applyFill="1" applyBorder="1" applyAlignment="1" applyProtection="0">
      <alignment horizontal="left" vertical="bottom" wrapText="1"/>
    </xf>
    <xf numFmtId="49" fontId="8" fillId="2" borderId="1" applyNumberFormat="1" applyFont="1" applyFill="1" applyBorder="1" applyAlignment="1" applyProtection="0">
      <alignment horizontal="left" vertical="top"/>
    </xf>
    <xf numFmtId="0" fontId="11" fillId="2" borderId="1" applyNumberFormat="0" applyFont="1" applyFill="1" applyBorder="1" applyAlignment="1" applyProtection="0">
      <alignment horizontal="left" vertical="top"/>
    </xf>
    <xf numFmtId="0" fontId="8" borderId="23" applyNumberFormat="0" applyFont="1" applyFill="0" applyBorder="1" applyAlignment="1" applyProtection="0">
      <alignment vertical="bottom"/>
    </xf>
    <xf numFmtId="49" fontId="9" fillId="4" borderId="15" applyNumberFormat="1" applyFont="1" applyFill="1" applyBorder="1" applyAlignment="1" applyProtection="0">
      <alignment horizontal="left" vertical="bottom"/>
    </xf>
    <xf numFmtId="0" fontId="9" borderId="24" applyNumberFormat="0" applyFont="1" applyFill="0" applyBorder="1" applyAlignment="1" applyProtection="0">
      <alignment vertical="bottom"/>
    </xf>
    <xf numFmtId="0" fontId="9" fillId="2" borderId="24" applyNumberFormat="0" applyFont="1" applyFill="1" applyBorder="1" applyAlignment="1" applyProtection="0">
      <alignment horizontal="left" vertical="bottom"/>
    </xf>
    <xf numFmtId="0" fontId="9" borderId="25" applyNumberFormat="0" applyFont="1" applyFill="0" applyBorder="1" applyAlignment="1" applyProtection="0">
      <alignment vertical="bottom"/>
    </xf>
    <xf numFmtId="49" fontId="12" borderId="26" applyNumberFormat="1" applyFont="1" applyFill="0" applyBorder="1" applyAlignment="1" applyProtection="0">
      <alignment horizontal="center" vertical="bottom"/>
    </xf>
    <xf numFmtId="0" fontId="12" borderId="27" applyNumberFormat="0" applyFont="1" applyFill="0" applyBorder="1" applyAlignment="1" applyProtection="0">
      <alignment horizontal="center" vertical="bottom"/>
    </xf>
    <xf numFmtId="0" fontId="12" borderId="28" applyNumberFormat="0" applyFont="1" applyFill="0" applyBorder="1" applyAlignment="1" applyProtection="0">
      <alignment horizontal="center" vertical="bottom"/>
    </xf>
    <xf numFmtId="0" fontId="7" borderId="18" applyNumberFormat="0" applyFont="1" applyFill="0" applyBorder="1" applyAlignment="1" applyProtection="0">
      <alignment vertical="bottom"/>
    </xf>
    <xf numFmtId="49" fontId="7" fillId="2" borderId="20" applyNumberFormat="1" applyFont="1" applyFill="1" applyBorder="1" applyAlignment="1" applyProtection="0">
      <alignment horizontal="left" vertical="bottom"/>
    </xf>
    <xf numFmtId="49" fontId="0" fillId="2" borderId="16" applyNumberFormat="1" applyFont="1" applyFill="1" applyBorder="1" applyAlignment="1" applyProtection="0">
      <alignment vertical="bottom"/>
    </xf>
    <xf numFmtId="0" fontId="7" fillId="2" borderId="18" applyNumberFormat="0" applyFont="1" applyFill="1" applyBorder="1" applyAlignment="1" applyProtection="0">
      <alignment horizontal="left" vertical="bottom"/>
    </xf>
    <xf numFmtId="49" fontId="0" borderId="1" applyNumberFormat="1" applyFont="1" applyFill="0" applyBorder="1" applyAlignment="1" applyProtection="0">
      <alignment horizontal="left" vertical="bottom"/>
    </xf>
    <xf numFmtId="49" fontId="7" fillId="3" borderId="3" applyNumberFormat="1" applyFont="1" applyFill="1" applyBorder="1" applyAlignment="1" applyProtection="0">
      <alignment horizontal="center" vertical="bottom"/>
    </xf>
    <xf numFmtId="0" fontId="7" fillId="3" borderId="5" applyNumberFormat="0" applyFont="1" applyFill="1" applyBorder="1" applyAlignment="1" applyProtection="0">
      <alignment horizontal="center" vertical="bottom"/>
    </xf>
    <xf numFmtId="49" fontId="8" fillId="2" borderId="18" applyNumberFormat="1" applyFont="1" applyFill="1" applyBorder="1" applyAlignment="1" applyProtection="0">
      <alignment horizontal="left" vertical="bottom"/>
    </xf>
    <xf numFmtId="0" fontId="0" borderId="1" applyNumberFormat="0" applyFont="1" applyFill="0" applyBorder="1" applyAlignment="1" applyProtection="0">
      <alignment horizontal="left" vertical="bottom"/>
    </xf>
    <xf numFmtId="49" fontId="0" fillId="2" borderId="18" applyNumberFormat="1" applyFont="1" applyFill="1" applyBorder="1" applyAlignment="1" applyProtection="0">
      <alignment vertical="bottom"/>
    </xf>
    <xf numFmtId="0" fontId="8" borderId="1" applyNumberFormat="0" applyFont="1" applyFill="0" applyBorder="1" applyAlignment="1" applyProtection="0">
      <alignment horizontal="left" vertical="bottom"/>
    </xf>
    <xf numFmtId="0" fontId="8" borderId="29" applyNumberFormat="0" applyFont="1" applyFill="0" applyBorder="1" applyAlignment="1" applyProtection="0">
      <alignment vertical="bottom"/>
    </xf>
    <xf numFmtId="0" fontId="7" fillId="2" borderId="19" applyNumberFormat="0" applyFont="1" applyFill="1" applyBorder="1" applyAlignment="1" applyProtection="0">
      <alignment horizontal="left" vertical="bottom"/>
    </xf>
    <xf numFmtId="0" fontId="0" borderId="20" applyNumberFormat="0" applyFont="1" applyFill="0" applyBorder="1" applyAlignment="1" applyProtection="0">
      <alignment horizontal="left" vertical="bottom"/>
    </xf>
    <xf numFmtId="0" fontId="7" fillId="2" borderId="17" applyNumberFormat="0" applyFont="1" applyFill="1" applyBorder="1" applyAlignment="1" applyProtection="0">
      <alignment horizontal="left" vertical="bottom"/>
    </xf>
    <xf numFmtId="0" fontId="7" fillId="2" borderId="1" applyNumberFormat="0" applyFont="1" applyFill="1" applyBorder="1" applyAlignment="1" applyProtection="0">
      <alignment horizontal="left" vertical="bottom"/>
    </xf>
    <xf numFmtId="49" fontId="7" borderId="30" applyNumberFormat="1" applyFont="1" applyFill="0" applyBorder="1" applyAlignment="1" applyProtection="0">
      <alignment horizontal="right" vertical="bottom"/>
    </xf>
    <xf numFmtId="0" fontId="0" borderId="31" applyNumberFormat="1" applyFont="1" applyFill="0" applyBorder="1" applyAlignment="1" applyProtection="0">
      <alignment vertical="bottom"/>
    </xf>
    <xf numFmtId="59" fontId="7" fillId="2" borderId="23" applyNumberFormat="1" applyFont="1" applyFill="1" applyBorder="1" applyAlignment="1" applyProtection="0">
      <alignment horizontal="left" vertical="bottom"/>
    </xf>
    <xf numFmtId="0" fontId="7" borderId="23" applyNumberFormat="0" applyFont="1" applyFill="0" applyBorder="1" applyAlignment="1" applyProtection="0">
      <alignment horizontal="left" vertical="bottom"/>
    </xf>
    <xf numFmtId="59" fontId="0" borderId="23" applyNumberFormat="1" applyFont="1" applyFill="0" applyBorder="1" applyAlignment="1" applyProtection="0">
      <alignment vertical="bottom"/>
    </xf>
    <xf numFmtId="59" fontId="0" fillId="2" borderId="23" applyNumberFormat="1" applyFont="1" applyFill="1" applyBorder="1" applyAlignment="1" applyProtection="0">
      <alignment vertical="bottom"/>
    </xf>
    <xf numFmtId="59" fontId="0" fillId="2" borderId="1" applyNumberFormat="1" applyFont="1" applyFill="1" applyBorder="1" applyAlignment="1" applyProtection="0">
      <alignment vertical="bottom"/>
    </xf>
    <xf numFmtId="0" fontId="9" fillId="2" borderId="24" applyNumberFormat="0" applyFont="1" applyFill="1" applyBorder="1" applyAlignment="1" applyProtection="0">
      <alignment vertical="bottom"/>
    </xf>
    <xf numFmtId="49" fontId="12" borderId="24" applyNumberFormat="1" applyFont="1" applyFill="0" applyBorder="1" applyAlignment="1" applyProtection="0">
      <alignment horizontal="center" vertical="bottom"/>
    </xf>
    <xf numFmtId="49" fontId="7" fillId="2" borderId="1" applyNumberFormat="1" applyFont="1" applyFill="1" applyBorder="1" applyAlignment="1" applyProtection="0">
      <alignment horizontal="left" vertical="bottom"/>
    </xf>
    <xf numFmtId="0" fontId="7" borderId="1" applyNumberFormat="0" applyFont="1" applyFill="0" applyBorder="1" applyAlignment="1" applyProtection="0">
      <alignment horizontal="right" vertical="bottom"/>
    </xf>
    <xf numFmtId="49" fontId="0" fillId="2" borderId="15" applyNumberFormat="1" applyFont="1" applyFill="1" applyBorder="1" applyAlignment="1" applyProtection="0">
      <alignment vertical="bottom" wrapText="1"/>
    </xf>
    <xf numFmtId="0" fontId="0" fillId="2" borderId="15" applyNumberFormat="0" applyFont="1" applyFill="1" applyBorder="1" applyAlignment="1" applyProtection="0">
      <alignment vertical="bottom" wrapText="1"/>
    </xf>
    <xf numFmtId="0" fontId="7" borderId="32" applyNumberFormat="0" applyFont="1" applyFill="0" applyBorder="1" applyAlignment="1" applyProtection="0">
      <alignment horizontal="right" vertical="bottom"/>
    </xf>
    <xf numFmtId="0" fontId="13" borderId="32" applyNumberFormat="1" applyFont="1" applyFill="0" applyBorder="1" applyAlignment="1" applyProtection="0">
      <alignment vertical="bottom"/>
    </xf>
    <xf numFmtId="49" fontId="8" borderId="24" applyNumberFormat="1" applyFont="1" applyFill="0" applyBorder="1" applyAlignment="1" applyProtection="0">
      <alignment vertical="bottom"/>
    </xf>
    <xf numFmtId="0" fontId="7" borderId="31" applyNumberFormat="1" applyFont="1" applyFill="0" applyBorder="1" applyAlignment="1" applyProtection="0">
      <alignment vertical="bottom"/>
    </xf>
    <xf numFmtId="0" fontId="7" borderId="17" applyNumberFormat="0" applyFont="1" applyFill="0" applyBorder="1" applyAlignment="1" applyProtection="0">
      <alignment vertical="bottom"/>
    </xf>
    <xf numFmtId="0" fontId="7" borderId="23" applyNumberFormat="0" applyFont="1" applyFill="0" applyBorder="1" applyAlignment="1" applyProtection="0">
      <alignment horizontal="right" vertical="bottom"/>
    </xf>
    <xf numFmtId="0" fontId="7" borderId="23" applyNumberFormat="0" applyFont="1" applyFill="0" applyBorder="1" applyAlignment="1" applyProtection="0">
      <alignment vertical="bottom"/>
    </xf>
    <xf numFmtId="0" fontId="14" fillId="4" borderId="14" applyNumberFormat="0" applyFont="1" applyFill="1" applyBorder="1" applyAlignment="1" applyProtection="0">
      <alignment vertical="bottom"/>
    </xf>
    <xf numFmtId="0" fontId="14" fillId="4" borderId="15" applyNumberFormat="0" applyFont="1" applyFill="1" applyBorder="1" applyAlignment="1" applyProtection="0">
      <alignment vertical="bottom"/>
    </xf>
    <xf numFmtId="0" fontId="0" fillId="2" borderId="24" applyNumberFormat="0" applyFont="1" applyFill="1" applyBorder="1" applyAlignment="1" applyProtection="0">
      <alignment horizontal="center" vertical="center"/>
    </xf>
    <xf numFmtId="49" fontId="7" fillId="2" borderId="24" applyNumberFormat="1" applyFont="1" applyFill="1" applyBorder="1" applyAlignment="1" applyProtection="0">
      <alignment vertical="bottom"/>
    </xf>
    <xf numFmtId="0" fontId="7" borderId="24" applyNumberFormat="0" applyFont="1" applyFill="0" applyBorder="1" applyAlignment="1" applyProtection="0">
      <alignment vertical="bottom"/>
    </xf>
    <xf numFmtId="0" fontId="0" fillId="2" borderId="1" applyNumberFormat="0" applyFont="1" applyFill="1" applyBorder="1" applyAlignment="1" applyProtection="0">
      <alignment horizontal="center" vertical="center"/>
    </xf>
    <xf numFmtId="0" fontId="15" borderId="1" applyNumberFormat="0" applyFont="1" applyFill="0" applyBorder="1" applyAlignment="1" applyProtection="0">
      <alignment vertical="bottom"/>
    </xf>
    <xf numFmtId="0" fontId="13" borderId="1" applyNumberFormat="1" applyFont="1" applyFill="0" applyBorder="1" applyAlignment="1" applyProtection="0">
      <alignment vertical="bottom"/>
    </xf>
    <xf numFmtId="0" fontId="0" borderId="1" applyNumberFormat="0" applyFont="1" applyFill="0" applyBorder="1" applyAlignment="1" applyProtection="0">
      <alignment horizontal="center" vertical="bottom"/>
    </xf>
    <xf numFmtId="1" fontId="13" borderId="1" applyNumberFormat="1" applyFont="1" applyFill="0" applyBorder="1" applyAlignment="1" applyProtection="0">
      <alignment vertical="bottom"/>
    </xf>
    <xf numFmtId="0" fontId="13" borderId="1" applyNumberFormat="0" applyFont="1" applyFill="0" applyBorder="1" applyAlignment="1" applyProtection="0">
      <alignment vertical="bottom"/>
    </xf>
    <xf numFmtId="49" fontId="0" fillId="2" borderId="1" applyNumberFormat="1" applyFont="1" applyFill="1" applyBorder="1" applyAlignment="1" applyProtection="0">
      <alignment vertical="top"/>
    </xf>
    <xf numFmtId="49" fontId="12" borderId="1" applyNumberFormat="1" applyFont="1" applyFill="0" applyBorder="1" applyAlignment="1" applyProtection="0">
      <alignment horizontal="center" vertical="bottom"/>
    </xf>
    <xf numFmtId="0" fontId="16" borderId="1" applyNumberFormat="0" applyFont="1" applyFill="0" applyBorder="1" applyAlignment="1" applyProtection="0">
      <alignment vertical="bottom"/>
    </xf>
    <xf numFmtId="0" fontId="0" borderId="1" applyNumberFormat="0" applyFont="1" applyFill="0" applyBorder="1" applyAlignment="1" applyProtection="0">
      <alignment horizontal="right" vertical="bottom"/>
    </xf>
    <xf numFmtId="0" fontId="7" fillId="2" borderId="1" applyNumberFormat="0" applyFont="1" applyFill="1" applyBorder="1" applyAlignment="1" applyProtection="0">
      <alignment vertical="top"/>
    </xf>
    <xf numFmtId="49" fontId="7" fillId="2" borderId="1" applyNumberFormat="1" applyFont="1" applyFill="1" applyBorder="1" applyAlignment="1" applyProtection="0">
      <alignment vertical="top"/>
    </xf>
    <xf numFmtId="0" fontId="13" borderId="1" applyNumberFormat="0" applyFont="1" applyFill="0" applyBorder="1" applyAlignment="1" applyProtection="0">
      <alignment horizontal="right" vertical="bottom"/>
    </xf>
    <xf numFmtId="0" fontId="17" fillId="2" borderId="1" applyNumberFormat="0" applyFont="1" applyFill="1" applyBorder="1" applyAlignment="1" applyProtection="0">
      <alignment horizontal="left" vertical="bottom"/>
    </xf>
    <xf numFmtId="0" fontId="17" borderId="1" applyNumberFormat="0" applyFont="1" applyFill="0" applyBorder="1" applyAlignment="1" applyProtection="0">
      <alignment vertical="bottom"/>
    </xf>
    <xf numFmtId="0" fontId="17" fillId="2" borderId="1" applyNumberFormat="0" applyFont="1" applyFill="1" applyBorder="1" applyAlignment="1" applyProtection="0">
      <alignment vertical="bottom" wrapText="1"/>
    </xf>
    <xf numFmtId="0" fontId="13" borderId="1" applyNumberFormat="1" applyFont="1" applyFill="0" applyBorder="1" applyAlignment="1" applyProtection="0">
      <alignment horizontal="right" vertical="bottom"/>
    </xf>
    <xf numFmtId="0" fontId="17" fillId="2" borderId="1" applyNumberFormat="0" applyFont="1" applyFill="1" applyBorder="1" applyAlignment="1" applyProtection="0">
      <alignment horizontal="center" vertical="bottom" wrapText="1"/>
    </xf>
    <xf numFmtId="0" fontId="11" borderId="1" applyNumberFormat="0" applyFont="1" applyFill="0" applyBorder="1" applyAlignment="1" applyProtection="0">
      <alignment horizontal="right" vertical="bottom"/>
    </xf>
    <xf numFmtId="49" fontId="13" borderId="1" applyNumberFormat="1" applyFont="1" applyFill="0" applyBorder="1" applyAlignment="1" applyProtection="0">
      <alignment horizontal="right" vertical="bottom"/>
    </xf>
    <xf numFmtId="49" fontId="0" fillId="2" borderId="2" applyNumberFormat="1" applyFont="1" applyFill="1" applyBorder="1" applyAlignment="1" applyProtection="0">
      <alignment vertical="bottom"/>
    </xf>
    <xf numFmtId="0" fontId="7" borderId="2" applyNumberFormat="0" applyFont="1" applyFill="0" applyBorder="1" applyAlignment="1" applyProtection="0">
      <alignment horizontal="right" vertical="bottom"/>
    </xf>
    <xf numFmtId="0" fontId="0" fillId="3" borderId="7" applyNumberFormat="0" applyFont="1" applyFill="1" applyBorder="1" applyAlignment="1" applyProtection="0">
      <alignment horizontal="center" vertical="bottom"/>
    </xf>
    <xf numFmtId="0" fontId="0" fillId="3" borderId="8" applyNumberFormat="0" applyFont="1" applyFill="1" applyBorder="1" applyAlignment="1" applyProtection="0">
      <alignment horizontal="center" vertical="bottom"/>
    </xf>
    <xf numFmtId="0" fontId="0" fillId="3" borderId="9" applyNumberFormat="0" applyFont="1" applyFill="1" applyBorder="1" applyAlignment="1" applyProtection="0">
      <alignment horizontal="center" vertical="bottom"/>
    </xf>
    <xf numFmtId="0" fontId="7" borderId="21" applyNumberFormat="0" applyFont="1" applyFill="0" applyBorder="1" applyAlignment="1" applyProtection="0">
      <alignment vertical="bottom"/>
    </xf>
    <xf numFmtId="0" fontId="0" fillId="3" borderId="33" applyNumberFormat="0" applyFont="1" applyFill="1" applyBorder="1" applyAlignment="1" applyProtection="0">
      <alignment horizontal="center" vertical="bottom"/>
    </xf>
    <xf numFmtId="0" fontId="0" fillId="3" borderId="15" applyNumberFormat="0" applyFont="1" applyFill="1" applyBorder="1" applyAlignment="1" applyProtection="0">
      <alignment horizontal="center" vertical="bottom"/>
    </xf>
    <xf numFmtId="0" fontId="0" fillId="3" borderId="34" applyNumberFormat="0" applyFont="1" applyFill="1" applyBorder="1" applyAlignment="1" applyProtection="0">
      <alignment horizontal="center" vertical="bottom"/>
    </xf>
    <xf numFmtId="0" fontId="0" fillId="3" borderId="10" applyNumberFormat="0" applyFont="1" applyFill="1" applyBorder="1" applyAlignment="1" applyProtection="0">
      <alignment horizontal="center" vertical="bottom"/>
    </xf>
    <xf numFmtId="0" fontId="0" fillId="3" borderId="11" applyNumberFormat="0" applyFont="1" applyFill="1" applyBorder="1" applyAlignment="1" applyProtection="0">
      <alignment horizontal="center" vertical="bottom"/>
    </xf>
    <xf numFmtId="0" fontId="0" fillId="3" borderId="12" applyNumberFormat="0" applyFont="1" applyFill="1" applyBorder="1" applyAlignment="1" applyProtection="0">
      <alignment horizontal="center" vertical="bottom"/>
    </xf>
    <xf numFmtId="0" fontId="7" borderId="35" applyNumberFormat="0" applyFont="1" applyFill="0" applyBorder="1" applyAlignment="1" applyProtection="0">
      <alignment horizontal="right" vertical="bottom"/>
    </xf>
    <xf numFmtId="49" fontId="7" fillId="2" borderId="24" applyNumberFormat="1" applyFont="1" applyFill="1" applyBorder="1" applyAlignment="1" applyProtection="0">
      <alignment vertical="bottom" wrapText="1"/>
    </xf>
    <xf numFmtId="0" fontId="7" fillId="2" borderId="24" applyNumberFormat="0" applyFont="1" applyFill="1" applyBorder="1" applyAlignment="1" applyProtection="0">
      <alignment vertical="bottom" wrapText="1"/>
    </xf>
    <xf numFmtId="0" fontId="14" borderId="1" applyNumberFormat="0" applyFont="1" applyFill="0" applyBorder="1" applyAlignment="1" applyProtection="0">
      <alignment vertical="bottom"/>
    </xf>
    <xf numFmtId="49" fontId="12" borderId="22" applyNumberFormat="1" applyFont="1" applyFill="0" applyBorder="1" applyAlignment="1" applyProtection="0">
      <alignment horizontal="center" vertical="bottom"/>
    </xf>
    <xf numFmtId="49" fontId="0" fillId="2" borderId="36" applyNumberFormat="1" applyFont="1" applyFill="1" applyBorder="1" applyAlignment="1" applyProtection="0">
      <alignment vertical="bottom"/>
    </xf>
    <xf numFmtId="49" fontId="0" fillId="2" borderId="15" applyNumberFormat="1" applyFont="1" applyFill="1" applyBorder="1" applyAlignment="1" applyProtection="0">
      <alignment horizontal="left" vertical="top" wrapText="1"/>
    </xf>
    <xf numFmtId="0" fontId="0" fillId="2" borderId="15" applyNumberFormat="0" applyFont="1" applyFill="1" applyBorder="1" applyAlignment="1" applyProtection="0">
      <alignment horizontal="left" vertical="top" wrapText="1"/>
    </xf>
    <xf numFmtId="49" fontId="7" fillId="2" borderId="1" applyNumberFormat="1" applyFont="1" applyFill="1" applyBorder="1" applyAlignment="1" applyProtection="0">
      <alignment horizontal="left" vertical="bottom" wrapText="1"/>
    </xf>
    <xf numFmtId="0" fontId="7" fillId="2" borderId="1" applyNumberFormat="0" applyFont="1" applyFill="1" applyBorder="1" applyAlignment="1" applyProtection="0">
      <alignment horizontal="left" vertical="bottom" wrapText="1"/>
    </xf>
    <xf numFmtId="49" fontId="7" borderId="1" applyNumberFormat="1" applyFont="1" applyFill="0" applyBorder="1" applyAlignment="1" applyProtection="0">
      <alignment horizontal="left" vertical="bottom"/>
    </xf>
    <xf numFmtId="0" fontId="7" borderId="1" applyNumberFormat="0" applyFont="1" applyFill="0" applyBorder="1" applyAlignment="1" applyProtection="0">
      <alignment horizontal="left" vertical="bottom"/>
    </xf>
    <xf numFmtId="0" fontId="13" borderId="2" applyNumberFormat="1" applyFont="1" applyFill="0" applyBorder="1" applyAlignment="1" applyProtection="0">
      <alignment vertical="bottom"/>
    </xf>
    <xf numFmtId="0" fontId="14" borderId="6" applyNumberFormat="0" applyFont="1" applyFill="0" applyBorder="1" applyAlignment="1" applyProtection="0">
      <alignment vertical="bottom"/>
    </xf>
    <xf numFmtId="0" fontId="14" borderId="21" applyNumberFormat="0" applyFont="1" applyFill="0" applyBorder="1" applyAlignment="1" applyProtection="0">
      <alignment vertical="bottom"/>
    </xf>
    <xf numFmtId="0" fontId="16" borderId="22" applyNumberFormat="0" applyFont="1" applyFill="0" applyBorder="1" applyAlignment="1" applyProtection="0">
      <alignment horizontal="right" vertical="bottom"/>
    </xf>
    <xf numFmtId="0" fontId="7" borderId="22" applyNumberFormat="0" applyFont="1" applyFill="0" applyBorder="1" applyAlignment="1" applyProtection="0">
      <alignment horizontal="right" vertical="bottom"/>
    </xf>
    <xf numFmtId="49" fontId="7" fillId="2" borderId="24" applyNumberFormat="1" applyFont="1" applyFill="1" applyBorder="1" applyAlignment="1" applyProtection="0">
      <alignment horizontal="left" vertical="bottom" wrapText="1"/>
    </xf>
    <xf numFmtId="0" fontId="7" fillId="2" borderId="24" applyNumberFormat="0" applyFont="1" applyFill="1" applyBorder="1" applyAlignment="1" applyProtection="0">
      <alignment horizontal="left" vertical="bottom" wrapText="1"/>
    </xf>
    <xf numFmtId="1" fontId="16" borderId="2" applyNumberFormat="1" applyFont="1" applyFill="0" applyBorder="1" applyAlignment="1" applyProtection="0">
      <alignment vertical="bottom"/>
    </xf>
    <xf numFmtId="0" fontId="16" borderId="1" applyNumberFormat="0" applyFont="1" applyFill="0" applyBorder="1" applyAlignment="1" applyProtection="0">
      <alignment horizontal="right" vertical="bottom"/>
    </xf>
    <xf numFmtId="49" fontId="0" borderId="1" applyNumberFormat="1" applyFont="1" applyFill="0" applyBorder="1" applyAlignment="1" applyProtection="0">
      <alignment horizontal="right" vertical="bottom"/>
    </xf>
    <xf numFmtId="0" fontId="17" fillId="2" borderId="1" applyNumberFormat="1" applyFont="1" applyFill="1" applyBorder="1" applyAlignment="1" applyProtection="0">
      <alignment vertical="bottom"/>
    </xf>
    <xf numFmtId="0" fontId="18" borderId="1" applyNumberFormat="0" applyFont="1" applyFill="0" applyBorder="1" applyAlignment="1" applyProtection="0">
      <alignment vertical="bottom"/>
    </xf>
    <xf numFmtId="0" fontId="17" borderId="1" applyNumberFormat="0" applyFont="1" applyFill="0" applyBorder="1" applyAlignment="1" applyProtection="0">
      <alignment horizontal="center" vertical="bottom"/>
    </xf>
    <xf numFmtId="0" fontId="0" fillId="2" borderId="1" applyNumberFormat="0" applyFont="1" applyFill="1" applyBorder="1" applyAlignment="1" applyProtection="0">
      <alignment vertical="bottom"/>
    </xf>
    <xf numFmtId="0" fontId="11" borderId="1" applyNumberFormat="0" applyFont="1" applyFill="0" applyBorder="1" applyAlignment="1" applyProtection="0">
      <alignment vertical="bottom"/>
    </xf>
    <xf numFmtId="0" fontId="16" borderId="1" applyNumberFormat="0" applyFont="1" applyFill="0" applyBorder="1" applyAlignment="1" applyProtection="0">
      <alignment horizontal="center" vertical="bottom"/>
    </xf>
    <xf numFmtId="49" fontId="19" fillId="2" borderId="1" applyNumberFormat="1" applyFont="1" applyFill="1" applyBorder="1" applyAlignment="1" applyProtection="0">
      <alignment horizontal="left" vertical="bottom"/>
    </xf>
    <xf numFmtId="0" fontId="16" borderId="1" applyNumberFormat="1" applyFont="1" applyFill="0" applyBorder="1" applyAlignment="1" applyProtection="0">
      <alignment horizontal="right" vertical="bottom"/>
    </xf>
    <xf numFmtId="0" fontId="11" fillId="2" borderId="1" applyNumberFormat="1" applyFont="1" applyFill="1" applyBorder="1" applyAlignment="1" applyProtection="0">
      <alignment vertical="bottom"/>
    </xf>
    <xf numFmtId="0" fontId="11" fillId="2" borderId="1" applyNumberFormat="0" applyFont="1" applyFill="1" applyBorder="1" applyAlignment="1" applyProtection="0">
      <alignment horizontal="left" vertical="bottom"/>
    </xf>
    <xf numFmtId="0" fontId="0" fillId="3" borderId="3" applyNumberFormat="1" applyFont="1" applyFill="1" applyBorder="1" applyAlignment="1" applyProtection="0">
      <alignment horizontal="center" vertical="bottom"/>
    </xf>
    <xf numFmtId="0" fontId="0" fillId="3" borderId="4" applyNumberFormat="0" applyFont="1" applyFill="1" applyBorder="1" applyAlignment="1" applyProtection="0">
      <alignment horizontal="center" vertical="bottom"/>
    </xf>
    <xf numFmtId="0" fontId="0" fillId="3" borderId="5" applyNumberFormat="0" applyFont="1" applyFill="1" applyBorder="1" applyAlignment="1" applyProtection="0">
      <alignment horizontal="center" vertical="bottom"/>
    </xf>
    <xf numFmtId="49" fontId="20" borderId="1" applyNumberFormat="1" applyFont="1" applyFill="0" applyBorder="1" applyAlignment="1" applyProtection="0">
      <alignment vertical="bottom"/>
    </xf>
    <xf numFmtId="0" fontId="21" borderId="1" applyNumberFormat="0" applyFont="1" applyFill="0" applyBorder="1" applyAlignment="1" applyProtection="0">
      <alignment vertical="bottom"/>
    </xf>
    <xf numFmtId="0" fontId="13" borderId="2" applyNumberFormat="0" applyFont="1" applyFill="0" applyBorder="1" applyAlignment="1" applyProtection="0">
      <alignment vertical="bottom"/>
    </xf>
    <xf numFmtId="0" fontId="13" borderId="37" applyNumberFormat="0" applyFont="1" applyFill="0" applyBorder="1" applyAlignment="1" applyProtection="0">
      <alignment vertical="bottom"/>
    </xf>
    <xf numFmtId="49" fontId="0" fillId="3" borderId="3" applyNumberFormat="1" applyFont="1" applyFill="1" applyBorder="1" applyAlignment="1" applyProtection="0">
      <alignment horizontal="center" vertical="bottom"/>
    </xf>
    <xf numFmtId="0" fontId="13" borderId="22" applyNumberFormat="0" applyFont="1" applyFill="0" applyBorder="1" applyAlignment="1" applyProtection="0">
      <alignment vertical="bottom"/>
    </xf>
    <xf numFmtId="0" fontId="0" fillId="2" borderId="22" applyNumberFormat="0" applyFont="1" applyFill="1" applyBorder="1" applyAlignment="1" applyProtection="0">
      <alignment horizontal="left" vertical="bottom"/>
    </xf>
    <xf numFmtId="0" fontId="7" fillId="2" borderId="24" applyNumberFormat="1" applyFont="1" applyFill="1" applyBorder="1" applyAlignment="1" applyProtection="0">
      <alignment horizontal="left" vertical="bottom"/>
    </xf>
    <xf numFmtId="49" fontId="7" fillId="2" borderId="24" applyNumberFormat="1" applyFont="1" applyFill="1" applyBorder="1" applyAlignment="1" applyProtection="0">
      <alignment vertical="top" wrapText="1"/>
    </xf>
    <xf numFmtId="0" fontId="7" fillId="2" borderId="24" applyNumberFormat="0" applyFont="1" applyFill="1" applyBorder="1" applyAlignment="1" applyProtection="0">
      <alignment vertical="top" wrapText="1"/>
    </xf>
    <xf numFmtId="49" fontId="7" borderId="1" applyNumberFormat="1" applyFont="1" applyFill="0" applyBorder="1" applyAlignment="1" applyProtection="0">
      <alignment vertical="bottom"/>
    </xf>
    <xf numFmtId="49" fontId="0" fillId="3" borderId="7" applyNumberFormat="1" applyFont="1" applyFill="1" applyBorder="1" applyAlignment="1" applyProtection="0">
      <alignment horizontal="center" vertical="bottom"/>
    </xf>
    <xf numFmtId="0" fontId="7" borderId="21" applyNumberFormat="0" applyFont="1" applyFill="0" applyBorder="1" applyAlignment="1" applyProtection="0">
      <alignment horizontal="right" vertical="bottom"/>
    </xf>
    <xf numFmtId="0" fontId="13" borderId="21" applyNumberFormat="0" applyFont="1" applyFill="0" applyBorder="1" applyAlignment="1" applyProtection="0">
      <alignment vertical="bottom"/>
    </xf>
    <xf numFmtId="49" fontId="7" fillId="2" borderId="1" applyNumberFormat="1" applyFont="1" applyFill="1" applyBorder="1" applyAlignment="1" applyProtection="0">
      <alignment horizontal="left" vertical="top" wrapText="1"/>
    </xf>
    <xf numFmtId="0" fontId="7" fillId="2" borderId="1" applyNumberFormat="0" applyFont="1" applyFill="1" applyBorder="1" applyAlignment="1" applyProtection="0">
      <alignment horizontal="left" vertical="top" wrapText="1"/>
    </xf>
    <xf numFmtId="0" fontId="7" borderId="20" applyNumberFormat="0" applyFont="1" applyFill="0" applyBorder="1" applyAlignment="1" applyProtection="0">
      <alignment vertical="bottom"/>
    </xf>
    <xf numFmtId="49" fontId="7" borderId="20" applyNumberFormat="1" applyFont="1" applyFill="0" applyBorder="1" applyAlignment="1" applyProtection="0">
      <alignment vertical="bottom"/>
    </xf>
    <xf numFmtId="49" fontId="12" borderId="30" applyNumberFormat="1" applyFont="1" applyFill="0" applyBorder="1" applyAlignment="1" applyProtection="0">
      <alignment horizontal="right" vertical="bottom"/>
    </xf>
    <xf numFmtId="0" fontId="22" borderId="31" applyNumberFormat="1" applyFont="1" applyFill="0" applyBorder="1" applyAlignment="1" applyProtection="0">
      <alignment vertical="bottom"/>
    </xf>
    <xf numFmtId="49" fontId="7" borderId="38" applyNumberFormat="1" applyFont="1" applyFill="0" applyBorder="1" applyAlignment="1" applyProtection="0">
      <alignment horizontal="center" vertical="bottom"/>
    </xf>
    <xf numFmtId="49" fontId="7" borderId="39" applyNumberFormat="1" applyFont="1" applyFill="0" applyBorder="1" applyAlignment="1" applyProtection="0">
      <alignment horizontal="center" vertical="bottom"/>
    </xf>
    <xf numFmtId="49" fontId="7" borderId="40" applyNumberFormat="1" applyFont="1" applyFill="0" applyBorder="1" applyAlignment="1" applyProtection="0">
      <alignment horizontal="left" vertical="bottom"/>
    </xf>
    <xf numFmtId="0" fontId="7" borderId="41" applyNumberFormat="0" applyFont="1" applyFill="0" applyBorder="1" applyAlignment="1" applyProtection="0">
      <alignment horizontal="left" vertical="bottom"/>
    </xf>
    <xf numFmtId="49" fontId="8" borderId="42" applyNumberFormat="1" applyFont="1" applyFill="0" applyBorder="1" applyAlignment="1" applyProtection="0">
      <alignment horizontal="center" vertical="bottom"/>
    </xf>
    <xf numFmtId="49" fontId="8" borderId="13" applyNumberFormat="1" applyFont="1" applyFill="0" applyBorder="1" applyAlignment="1" applyProtection="0">
      <alignment horizontal="center" vertical="bottom"/>
    </xf>
    <xf numFmtId="49" fontId="0" fillId="2" borderId="43" applyNumberFormat="1" applyFont="1" applyFill="1" applyBorder="1" applyAlignment="1" applyProtection="0">
      <alignment horizontal="left" vertical="bottom" wrapText="1"/>
    </xf>
    <xf numFmtId="0" fontId="0" fillId="2" borderId="37" applyNumberFormat="0" applyFont="1" applyFill="1" applyBorder="1" applyAlignment="1" applyProtection="0">
      <alignment horizontal="left" vertical="bottom" wrapText="1"/>
    </xf>
    <xf numFmtId="0" fontId="0" fillId="2" borderId="44" applyNumberFormat="0" applyFont="1" applyFill="1" applyBorder="1" applyAlignment="1" applyProtection="0">
      <alignment horizontal="left" vertical="bottom" wrapText="1"/>
    </xf>
    <xf numFmtId="49" fontId="0" borderId="43" applyNumberFormat="1" applyFont="1" applyFill="0" applyBorder="1" applyAlignment="1" applyProtection="0">
      <alignment horizontal="left" vertical="bottom"/>
    </xf>
    <xf numFmtId="0" fontId="0" borderId="37" applyNumberFormat="0" applyFont="1" applyFill="0" applyBorder="1" applyAlignment="1" applyProtection="0">
      <alignment horizontal="left" vertical="bottom"/>
    </xf>
    <xf numFmtId="0" fontId="0" borderId="44" applyNumberFormat="0" applyFont="1" applyFill="0" applyBorder="1" applyAlignment="1" applyProtection="0">
      <alignment horizontal="left" vertical="bottom"/>
    </xf>
    <xf numFmtId="49" fontId="8" borderId="45" applyNumberFormat="1" applyFont="1" applyFill="0" applyBorder="1" applyAlignment="1" applyProtection="0">
      <alignment horizontal="center" vertical="bottom"/>
    </xf>
    <xf numFmtId="49" fontId="8" borderId="46" applyNumberFormat="1" applyFont="1" applyFill="0" applyBorder="1" applyAlignment="1" applyProtection="0">
      <alignment horizontal="center" vertical="bottom"/>
    </xf>
    <xf numFmtId="49" fontId="0" borderId="47" applyNumberFormat="1" applyFont="1" applyFill="0" applyBorder="1" applyAlignment="1" applyProtection="0">
      <alignment horizontal="left" vertical="bottom"/>
    </xf>
    <xf numFmtId="0" fontId="0" borderId="48" applyNumberFormat="0" applyFont="1" applyFill="0" applyBorder="1" applyAlignment="1" applyProtection="0">
      <alignment horizontal="left" vertical="bottom"/>
    </xf>
    <xf numFmtId="0" fontId="0" borderId="49" applyNumberFormat="0" applyFont="1" applyFill="0" applyBorder="1" applyAlignment="1" applyProtection="0">
      <alignment horizontal="left" vertical="bottom"/>
    </xf>
    <xf numFmtId="0" fontId="8" borderId="17" applyNumberFormat="0" applyFont="1" applyFill="0" applyBorder="1" applyAlignment="1" applyProtection="0">
      <alignment horizontal="center" vertical="bottom"/>
    </xf>
    <xf numFmtId="0" fontId="0" borderId="17" applyNumberFormat="0" applyFont="1" applyFill="0" applyBorder="1" applyAlignment="1" applyProtection="0">
      <alignment horizontal="left" vertical="bottom"/>
    </xf>
    <xf numFmtId="49" fontId="0" borderId="42" applyNumberFormat="1" applyFont="1" applyFill="0" applyBorder="1" applyAlignment="1" applyProtection="0">
      <alignment horizontal="center" vertical="bottom"/>
    </xf>
    <xf numFmtId="49" fontId="0" borderId="13" applyNumberFormat="1" applyFont="1" applyFill="0" applyBorder="1" applyAlignment="1" applyProtection="0">
      <alignment horizontal="center" vertical="bottom"/>
    </xf>
    <xf numFmtId="49" fontId="0" borderId="13" applyNumberFormat="1" applyFont="1" applyFill="0" applyBorder="1" applyAlignment="1" applyProtection="0">
      <alignment horizontal="left" vertical="bottom"/>
    </xf>
    <xf numFmtId="0" fontId="0" borderId="13" applyNumberFormat="0" applyFont="1" applyFill="0" applyBorder="1" applyAlignment="1" applyProtection="0">
      <alignment horizontal="left" vertical="bottom"/>
    </xf>
    <xf numFmtId="0" fontId="0" borderId="50" applyNumberFormat="0" applyFont="1" applyFill="0" applyBorder="1" applyAlignment="1" applyProtection="0">
      <alignment horizontal="left" vertical="bottom"/>
    </xf>
    <xf numFmtId="0" fontId="8" borderId="51" applyNumberFormat="0" applyFont="1" applyFill="0" applyBorder="1" applyAlignment="1" applyProtection="0">
      <alignment horizontal="center" vertical="bottom"/>
    </xf>
    <xf numFmtId="0" fontId="0" borderId="51" applyNumberFormat="0" applyFont="1" applyFill="0" applyBorder="1" applyAlignment="1" applyProtection="0">
      <alignment horizontal="left" vertical="bottom"/>
    </xf>
    <xf numFmtId="0" fontId="8" borderId="24" applyNumberFormat="0" applyFont="1" applyFill="0" applyBorder="1" applyAlignment="1" applyProtection="0">
      <alignment horizontal="center" vertical="bottom"/>
    </xf>
    <xf numFmtId="0" fontId="0" borderId="24" applyNumberFormat="0" applyFont="1" applyFill="0" applyBorder="1" applyAlignment="1" applyProtection="0">
      <alignment horizontal="left" vertical="bottom"/>
    </xf>
    <xf numFmtId="0" fontId="8" borderId="1" applyNumberFormat="0" applyFont="1" applyFill="0" applyBorder="1" applyAlignment="1" applyProtection="0">
      <alignment horizontal="center" vertical="bottom"/>
    </xf>
    <xf numFmtId="49" fontId="8" fillId="2" borderId="1" applyNumberFormat="1" applyFont="1" applyFill="1" applyBorder="1" applyAlignment="1" applyProtection="0">
      <alignment horizontal="left" vertical="bottom"/>
    </xf>
    <xf numFmtId="0" fontId="8" fillId="2" borderId="1" applyNumberFormat="0" applyFont="1" applyFill="1" applyBorder="1" applyAlignment="1" applyProtection="0">
      <alignment horizontal="left" vertical="bottom"/>
    </xf>
    <xf numFmtId="49" fontId="7" borderId="1" applyNumberFormat="1" applyFont="1" applyFill="0" applyBorder="1" applyAlignment="1" applyProtection="0">
      <alignment horizontal="right" vertical="bottom"/>
    </xf>
    <xf numFmtId="49" fontId="7" borderId="2" applyNumberFormat="1" applyFont="1" applyFill="0" applyBorder="1" applyAlignment="1" applyProtection="0">
      <alignment vertical="bottom"/>
    </xf>
    <xf numFmtId="0" fontId="7" borderId="2" applyNumberFormat="0" applyFont="1" applyFill="0" applyBorder="1" applyAlignment="1" applyProtection="0">
      <alignment vertical="bottom"/>
    </xf>
    <xf numFmtId="49" fontId="0" borderId="2" applyNumberFormat="1" applyFont="1" applyFill="0" applyBorder="1" applyAlignment="1" applyProtection="0">
      <alignment vertical="bottom"/>
    </xf>
    <xf numFmtId="0" fontId="8" borderId="23" applyNumberFormat="0" applyFont="1" applyFill="0" applyBorder="1" applyAlignment="1" applyProtection="0">
      <alignment horizontal="center" vertical="bottom"/>
    </xf>
    <xf numFmtId="0" fontId="0" borderId="23" applyNumberFormat="0" applyFont="1" applyFill="0" applyBorder="1" applyAlignment="1" applyProtection="0">
      <alignment horizontal="left" vertical="bottom"/>
    </xf>
    <xf numFmtId="0" fontId="0" borderId="23" applyNumberFormat="0" applyFont="1" applyFill="0" applyBorder="1" applyAlignment="1" applyProtection="0">
      <alignment horizontal="righ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ff0000"/>
      <rgbColor rgb="ffc5deb5"/>
      <rgbColor rgb="ff335593"/>
      <rgbColor rgb="ff0000ff"/>
      <rgbColor rgb="ff3366ff"/>
      <rgbColor rgb="ff223962"/>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3.xml"/><Relationship Id="rId2" Type="http://schemas.openxmlformats.org/officeDocument/2006/relationships/styles" Target="styles.xml"/><Relationship Id="rId1" Type="http://schemas.openxmlformats.org/officeDocument/2006/relationships/sharedStrings" Target="sharedString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2"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3"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4" Type="http://schemas.openxmlformats.org/officeDocument/2006/relationships/hyperlink" Target="http://www.richmond.gov.uk/home/environment/planning/planning_guidance_and_policies/supplementary_planning_guidance/sustainable_construction/biomass_boilers.htm" TargetMode="External"/><Relationship Id="rId5" Type="http://schemas.openxmlformats.org/officeDocument/2006/relationships/hyperlink" Target="http://www.richmond.gov.uk/home/environment/planning/planning_guidance_and_policies/supplementary_planning_guidance/sustainable_construction/biomass_boilers.htm" TargetMode="External"/><Relationship Id="rId6"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7"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8"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9"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10"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11"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s>

</file>

<file path=xl/worksheets/sheet1.xml><?xml version="1.0" encoding="utf-8"?>
<worksheet xmlns:r="http://schemas.openxmlformats.org/officeDocument/2006/relationships" xmlns="http://schemas.openxmlformats.org/spreadsheetml/2006/main">
  <dimension ref="A1:IV301"/>
  <sheetViews>
    <sheetView workbookViewId="0" defaultGridColor="0" colorId="9"/>
  </sheetViews>
  <sheetFormatPr defaultColWidth="8.83333" defaultRowHeight="13.2" customHeight="1" outlineLevelRow="0" outlineLevelCol="0"/>
  <cols>
    <col min="1" max="1" width="3" style="2" customWidth="1"/>
    <col min="2" max="2" width="7.17188" style="3" customWidth="1"/>
    <col min="3" max="3" width="19.5" style="2" customWidth="1"/>
    <col min="4" max="4" width="12.3516" style="2" customWidth="1"/>
    <col min="5" max="5" width="45" style="2" customWidth="1"/>
    <col min="6" max="6" width="7.40625" style="2" customWidth="1"/>
    <col min="7" max="7" width="45.9766" style="2" customWidth="1"/>
    <col min="8" max="8" width="25.3516" style="2" customWidth="1"/>
    <col min="9" max="9" width="6.5" style="2" customWidth="1"/>
    <col min="10" max="10" width="8" style="2" customWidth="1"/>
    <col min="11" max="11" width="8.85156" style="2" customWidth="1"/>
    <col min="12" max="12" width="14.8516" style="2" customWidth="1"/>
    <col min="13" max="13" width="6.5" style="2" customWidth="1"/>
    <col min="14" max="14" width="2.85156" style="2" customWidth="1"/>
    <col min="15" max="15" width="15.1719" style="4" customWidth="1"/>
    <col min="16" max="16" width="1.67188" style="4" customWidth="1"/>
    <col min="17" max="18" hidden="1" width="8.83333" style="4" customWidth="1"/>
    <col min="19" max="256" hidden="1" width="8.83333" style="2" customWidth="1"/>
    <col min="257" max="16384" width="8.85156" style="1" customWidth="1"/>
  </cols>
  <sheetData>
    <row r="2" s="2" customFormat="1" ht="17.4" customHeight="1">
      <c r="B2" t="s" s="5">
        <v>0</v>
      </c>
      <c r="C2" s="6"/>
      <c r="D2" s="6"/>
      <c r="E2" s="6"/>
      <c r="I2" s="7"/>
    </row>
    <row r="3" s="2" customFormat="1" ht="72" customHeight="1">
      <c r="B3" t="s" s="8">
        <v>1</v>
      </c>
      <c r="C3" s="9"/>
      <c r="D3" s="9"/>
      <c r="E3" s="9"/>
      <c r="F3" s="9"/>
      <c r="G3" s="9"/>
      <c r="H3" s="9"/>
      <c r="I3" s="9"/>
      <c r="J3" s="9"/>
      <c r="K3" s="9"/>
      <c r="L3" s="9"/>
    </row>
    <row r="4" s="2" customFormat="1" ht="13.2" customHeight="1">
      <c r="B4" s="10"/>
      <c r="C4" s="9"/>
      <c r="D4" s="11"/>
      <c r="E4" s="11"/>
      <c r="F4" s="11"/>
      <c r="G4" s="11"/>
      <c r="H4" s="9"/>
      <c r="I4" s="9"/>
      <c r="J4" s="11"/>
      <c r="K4" s="11"/>
      <c r="L4" s="11"/>
    </row>
    <row r="5" s="2" customFormat="1" ht="13.2" customHeight="1">
      <c r="B5" t="s" s="12">
        <v>2</v>
      </c>
      <c r="D5" t="s" s="13">
        <v>3</v>
      </c>
      <c r="E5" s="14"/>
      <c r="F5" s="14"/>
      <c r="G5" s="15"/>
      <c r="I5" t="s" s="16">
        <v>4</v>
      </c>
      <c r="J5" t="s" s="13">
        <v>5</v>
      </c>
      <c r="K5" s="14"/>
      <c r="L5" s="15"/>
      <c r="S5" t="s" s="17">
        <v>6</v>
      </c>
    </row>
    <row r="6" s="2" customFormat="1" ht="13.2" customHeight="1">
      <c r="S6" t="s" s="17">
        <v>7</v>
      </c>
      <c r="T6" s="2">
        <v>0</v>
      </c>
    </row>
    <row r="7" s="2" customFormat="1" ht="13.2" customHeight="1">
      <c r="B7" t="s" s="12">
        <v>8</v>
      </c>
      <c r="D7" t="s" s="13">
        <v>9</v>
      </c>
      <c r="E7" s="14"/>
      <c r="F7" s="14"/>
      <c r="G7" s="14"/>
      <c r="H7" s="14"/>
      <c r="I7" s="14"/>
      <c r="J7" s="14"/>
      <c r="K7" s="14"/>
      <c r="L7" s="15"/>
      <c r="S7" t="s" s="17">
        <v>10</v>
      </c>
      <c r="T7" s="2">
        <v>4</v>
      </c>
    </row>
    <row r="8" s="2" customFormat="1" ht="13.2" customHeight="1">
      <c r="B8" t="s" s="12">
        <v>11</v>
      </c>
      <c r="D8" t="s" s="18">
        <v>12</v>
      </c>
      <c r="E8" s="19"/>
      <c r="F8" s="19"/>
      <c r="G8" s="19"/>
      <c r="H8" s="19"/>
      <c r="I8" s="19"/>
      <c r="J8" s="19"/>
      <c r="K8" s="19"/>
      <c r="L8" s="20"/>
      <c r="S8" t="s" s="17">
        <v>13</v>
      </c>
      <c r="T8" s="2">
        <v>8</v>
      </c>
    </row>
    <row r="9" s="2" customFormat="1" ht="13.2" customHeight="1">
      <c r="D9" s="21"/>
      <c r="E9" s="22"/>
      <c r="F9" s="22"/>
      <c r="G9" s="22"/>
      <c r="H9" s="22"/>
      <c r="I9" s="22"/>
      <c r="J9" s="22"/>
      <c r="K9" s="22"/>
      <c r="L9" s="23"/>
      <c r="S9" t="s" s="17">
        <v>14</v>
      </c>
      <c r="T9" s="2">
        <v>16</v>
      </c>
    </row>
    <row r="11" s="2" customFormat="1" ht="13.2" customHeight="1">
      <c r="B11" t="s" s="24">
        <v>15</v>
      </c>
      <c r="H11" t="s" s="25">
        <v>16</v>
      </c>
      <c r="S11" t="s" s="17">
        <v>17</v>
      </c>
    </row>
    <row r="12" s="2" customFormat="1" ht="12.75" customHeight="1">
      <c r="B12" t="s" s="26">
        <v>18</v>
      </c>
      <c r="C12" s="27"/>
      <c r="D12" s="28">
        <v>130</v>
      </c>
      <c r="H12" t="s" s="29">
        <v>19</v>
      </c>
      <c r="I12" t="s" s="30">
        <v>20</v>
      </c>
      <c r="S12" t="b" s="2">
        <v>1</v>
      </c>
    </row>
    <row r="13" s="2" customFormat="1" ht="13.2" customHeight="1">
      <c r="S13" t="b" s="2">
        <v>0</v>
      </c>
    </row>
    <row r="14" s="2" customFormat="1" ht="13.2" customHeight="1">
      <c r="A14" s="31"/>
      <c r="B14" s="32">
        <v>1</v>
      </c>
      <c r="C14" t="s" s="33">
        <v>21</v>
      </c>
      <c r="D14" s="34"/>
      <c r="E14" s="34"/>
      <c r="F14" s="34"/>
      <c r="G14" s="34"/>
      <c r="H14" s="34"/>
      <c r="I14" s="34"/>
      <c r="J14" s="34"/>
      <c r="K14" s="34"/>
      <c r="L14" s="34"/>
      <c r="M14" s="34"/>
      <c r="N14" s="34"/>
      <c r="O14" s="34"/>
    </row>
    <row r="16" s="2" customFormat="1" ht="13.2" customHeight="1">
      <c r="B16" t="s" s="35">
        <v>22</v>
      </c>
      <c r="C16" s="36"/>
    </row>
    <row r="17" s="2" customFormat="1" ht="12.75" customHeight="1">
      <c r="B17" s="37"/>
      <c r="C17" t="s" s="38">
        <v>23</v>
      </c>
      <c r="D17" s="9"/>
      <c r="E17" s="9"/>
      <c r="F17" s="9"/>
      <c r="G17" s="9"/>
      <c r="H17" s="9"/>
      <c r="I17" s="9"/>
      <c r="J17" s="9"/>
      <c r="L17" t="b" s="39">
        <v>0</v>
      </c>
    </row>
    <row r="18" s="2" customFormat="1" ht="13.8" customHeight="1">
      <c r="B18" s="40"/>
      <c r="C18" s="41"/>
      <c r="D18" s="41"/>
      <c r="E18" s="41"/>
      <c r="F18" s="41"/>
      <c r="G18" s="41"/>
      <c r="H18" s="41"/>
      <c r="I18" s="41"/>
      <c r="J18" s="41"/>
    </row>
    <row r="20" s="2" customFormat="1" ht="13.2" customHeight="1">
      <c r="B20" t="s" s="42">
        <v>24</v>
      </c>
      <c r="C20" s="43"/>
      <c r="D20" s="44"/>
      <c r="E20" s="44"/>
    </row>
    <row r="21" s="2" customFormat="1" ht="13.2" customHeight="1">
      <c r="C21" t="s" s="45">
        <v>25</v>
      </c>
      <c r="D21" s="44"/>
      <c r="E21" s="44"/>
      <c r="L21" s="28">
        <v>0</v>
      </c>
      <c r="M21" t="s" s="46">
        <v>26</v>
      </c>
    </row>
    <row r="22" s="2" customFormat="1" ht="15.6" customHeight="1">
      <c r="C22" t="s" s="25">
        <v>27</v>
      </c>
    </row>
    <row r="23" s="2" customFormat="1" ht="13.2" customHeight="1">
      <c r="C23" s="47"/>
    </row>
    <row r="24" s="2" customFormat="1" ht="13.2" customHeight="1">
      <c r="C24" t="s" s="45">
        <v>28</v>
      </c>
      <c r="D24" s="44"/>
      <c r="E24" s="44"/>
      <c r="L24" s="28">
        <v>0</v>
      </c>
      <c r="M24" t="s" s="46">
        <v>26</v>
      </c>
    </row>
    <row r="25" s="2" customFormat="1" ht="28.5" customHeight="1">
      <c r="C25" t="s" s="48">
        <v>29</v>
      </c>
      <c r="D25" s="49"/>
      <c r="E25" s="49"/>
      <c r="F25" s="49"/>
      <c r="G25" s="49"/>
      <c r="H25" s="49"/>
      <c r="I25" s="49"/>
      <c r="J25" s="49"/>
      <c r="K25" s="49"/>
      <c r="L25" s="50"/>
      <c r="M25" s="49"/>
    </row>
    <row r="26" s="2" customFormat="1" ht="13.2" customHeight="1">
      <c r="C26" s="47"/>
    </row>
    <row r="27" s="2" customFormat="1" ht="13.2" customHeight="1">
      <c r="C27" t="s" s="17">
        <v>30</v>
      </c>
      <c r="D27" s="10"/>
      <c r="E27" s="10"/>
      <c r="L27" s="28">
        <v>0</v>
      </c>
      <c r="M27" t="s" s="46">
        <v>26</v>
      </c>
    </row>
    <row r="28" s="2" customFormat="1" ht="13.2" customHeight="1">
      <c r="D28" s="10"/>
      <c r="E28" s="10"/>
    </row>
    <row r="29" s="2" customFormat="1" ht="13.2" customHeight="1">
      <c r="C29" t="s" s="45">
        <v>31</v>
      </c>
      <c r="D29" s="44"/>
      <c r="E29" s="44"/>
      <c r="L29" s="28">
        <v>0</v>
      </c>
      <c r="M29" t="s" s="46">
        <v>32</v>
      </c>
    </row>
    <row r="30" s="2" customFormat="1" ht="13.2" customHeight="1">
      <c r="C30" t="s" s="51">
        <v>33</v>
      </c>
      <c r="D30" s="44"/>
      <c r="E30" s="44"/>
    </row>
    <row r="31" s="2" customFormat="1" ht="13.2" customHeight="1">
      <c r="C31" s="52"/>
      <c r="D31" s="44"/>
      <c r="E31" s="44"/>
    </row>
    <row r="32" s="2" customFormat="1" ht="13.2" customHeight="1">
      <c r="C32" t="s" s="51">
        <v>34</v>
      </c>
      <c r="D32" s="44"/>
      <c r="E32" s="44"/>
      <c r="L32" t="b" s="39">
        <v>0</v>
      </c>
    </row>
    <row r="33" s="2" customFormat="1" ht="13.2" customHeight="1">
      <c r="C33" s="52"/>
      <c r="D33" s="44"/>
      <c r="E33" s="44"/>
    </row>
    <row r="34" s="2" customFormat="1" ht="13.2" customHeight="1">
      <c r="C34" t="s" s="45">
        <v>35</v>
      </c>
      <c r="D34" s="44"/>
      <c r="E34" s="44"/>
      <c r="L34" s="28">
        <v>0</v>
      </c>
      <c r="M34" t="s" s="46">
        <v>36</v>
      </c>
    </row>
    <row r="35" s="2" customFormat="1" ht="13.2" customHeight="1">
      <c r="C35" t="s" s="25">
        <v>37</v>
      </c>
    </row>
    <row r="36" s="2" customFormat="1" ht="13.2" customHeight="1">
      <c r="C36" s="53"/>
    </row>
    <row r="37" s="2" customFormat="1" ht="13.2" customHeight="1">
      <c r="A37" s="31"/>
      <c r="B37" t="s" s="54">
        <v>38</v>
      </c>
      <c r="C37" t="s" s="33">
        <v>39</v>
      </c>
      <c r="D37" s="34"/>
      <c r="E37" s="34"/>
      <c r="F37" s="34"/>
      <c r="G37" s="34"/>
      <c r="H37" s="34"/>
      <c r="I37" s="34"/>
      <c r="J37" s="34"/>
      <c r="K37" s="34"/>
      <c r="L37" s="34"/>
      <c r="M37" s="34"/>
      <c r="N37" s="34"/>
      <c r="O37" s="34"/>
    </row>
    <row r="38" s="4" customFormat="1" ht="8" customHeight="1">
      <c r="A38" s="55"/>
      <c r="B38" s="56"/>
      <c r="C38" s="55"/>
      <c r="D38" s="57"/>
      <c r="E38" s="57"/>
      <c r="F38" s="57"/>
      <c r="G38" s="57"/>
      <c r="H38" s="57"/>
      <c r="I38" s="57"/>
      <c r="J38" s="55"/>
      <c r="K38" s="55"/>
      <c r="L38" s="55"/>
      <c r="M38" s="55"/>
    </row>
    <row r="39" s="4" customFormat="1" ht="13.8" customHeight="1">
      <c r="A39" s="7"/>
      <c r="D39" t="s" s="58">
        <v>40</v>
      </c>
      <c r="E39" s="59"/>
      <c r="F39" s="59"/>
      <c r="G39" s="59"/>
      <c r="H39" s="59"/>
      <c r="I39" s="60"/>
      <c r="J39" s="61"/>
      <c r="K39" s="7"/>
      <c r="L39" s="7"/>
      <c r="M39" s="7"/>
    </row>
    <row r="41" s="2" customFormat="1" ht="13.8" customHeight="1">
      <c r="B41" t="s" s="62">
        <v>41</v>
      </c>
    </row>
    <row r="42" s="2" customFormat="1" ht="13.2" customHeight="1">
      <c r="B42" t="s" s="63">
        <v>42</v>
      </c>
    </row>
    <row r="43" s="2" customFormat="1" ht="13.2" customHeight="1">
      <c r="B43" s="64"/>
      <c r="C43" t="s" s="65">
        <v>43</v>
      </c>
      <c r="E43" t="s" s="66">
        <v>6</v>
      </c>
      <c r="F43" s="67"/>
      <c r="H43" t="s" s="17">
        <v>44</v>
      </c>
      <c r="O43" t="b" s="39">
        <v>0</v>
      </c>
      <c r="Q43" t="b" s="4">
        <f>IF(O43=TRUE,VLOOKUP(E43,$S$6:$T$9,2,FALSE),O43)</f>
        <v>0</v>
      </c>
    </row>
    <row r="44" s="2" customFormat="1" ht="13.2" customHeight="1">
      <c r="B44" t="s" s="68">
        <v>45</v>
      </c>
      <c r="C44" s="69"/>
    </row>
    <row r="45" s="2" customFormat="1" ht="13.2" customHeight="1">
      <c r="B45" t="s" s="70">
        <v>46</v>
      </c>
      <c r="C45" s="69"/>
    </row>
    <row r="46" s="2" customFormat="1" ht="13.2" customHeight="1">
      <c r="B46" s="64"/>
      <c r="C46" t="s" s="65">
        <v>47</v>
      </c>
      <c r="E46" t="s" s="66">
        <v>6</v>
      </c>
      <c r="F46" s="67"/>
      <c r="H46" t="s" s="17">
        <v>44</v>
      </c>
      <c r="O46" t="b" s="39">
        <v>0</v>
      </c>
      <c r="Q46" t="b" s="4">
        <f>IF(O46=TRUE,VLOOKUP(E46,$S$6:$T$9,2,FALSE),O46)</f>
        <v>0</v>
      </c>
    </row>
    <row r="47" s="2" customFormat="1" ht="13.2" customHeight="1">
      <c r="B47" t="s" s="68">
        <v>48</v>
      </c>
      <c r="C47" s="69"/>
    </row>
    <row r="48" s="2" customFormat="1" ht="13.2" customHeight="1">
      <c r="B48" t="s" s="70">
        <v>49</v>
      </c>
      <c r="C48" s="71"/>
      <c r="D48" s="47"/>
      <c r="E48" s="72"/>
    </row>
    <row r="49" s="2" customFormat="1" ht="13.2" customHeight="1">
      <c r="B49" s="64"/>
      <c r="C49" t="s" s="65">
        <v>43</v>
      </c>
      <c r="E49" t="s" s="66">
        <v>6</v>
      </c>
      <c r="F49" s="67"/>
      <c r="H49" t="s" s="17">
        <v>44</v>
      </c>
      <c r="O49" t="b" s="39">
        <v>0</v>
      </c>
      <c r="Q49" t="b" s="4">
        <f>IF(O49=TRUE,VLOOKUP(E49,$S$6:$T$9,2,FALSE),O49)</f>
        <v>0</v>
      </c>
    </row>
    <row r="50" s="2" customFormat="1" ht="13.2" customHeight="1">
      <c r="B50" t="s" s="68">
        <v>50</v>
      </c>
      <c r="C50" s="69"/>
    </row>
    <row r="51" s="2" customFormat="1" ht="13.8" customHeight="1">
      <c r="B51" s="73"/>
      <c r="C51" s="74"/>
    </row>
    <row r="52" s="2" customFormat="1" ht="12.75" customHeight="1">
      <c r="B52" s="75"/>
    </row>
    <row r="53" s="2" customFormat="1" ht="13.8" customHeight="1">
      <c r="B53" s="76"/>
      <c r="C53" t="s" s="17">
        <v>51</v>
      </c>
      <c r="L53" t="s" s="77">
        <v>52</v>
      </c>
      <c r="M53" s="78">
        <f>SUM(Q43:Q49)</f>
        <v>0</v>
      </c>
    </row>
    <row r="54" s="2" customFormat="1" ht="13.2" customHeight="1">
      <c r="B54" s="76"/>
      <c r="C54" t="s" s="17">
        <v>53</v>
      </c>
      <c r="D54" t="s" s="17">
        <v>54</v>
      </c>
    </row>
    <row r="55" s="4" customFormat="1" ht="13.2" customHeight="1">
      <c r="B55" s="79"/>
      <c r="C55" s="80"/>
      <c r="D55" s="80"/>
      <c r="E55" s="80"/>
      <c r="F55" s="80"/>
      <c r="G55" s="80"/>
      <c r="H55" s="80"/>
      <c r="I55" s="81"/>
      <c r="J55" s="81"/>
      <c r="K55" s="81"/>
      <c r="O55" s="82"/>
      <c r="P55" s="83"/>
      <c r="Q55" s="83"/>
      <c r="R55" s="83"/>
    </row>
    <row r="56" s="2" customFormat="1" ht="13.2" customHeight="1">
      <c r="A56" s="31"/>
      <c r="B56" t="s" s="33">
        <v>55</v>
      </c>
      <c r="C56" t="s" s="33">
        <v>56</v>
      </c>
      <c r="D56" s="34"/>
      <c r="E56" s="34"/>
      <c r="F56" s="34"/>
      <c r="G56" s="34"/>
      <c r="H56" s="34"/>
      <c r="I56" s="34"/>
      <c r="J56" s="34"/>
      <c r="K56" s="34"/>
      <c r="L56" s="34"/>
      <c r="M56" s="34"/>
      <c r="N56" s="34"/>
      <c r="O56" s="34"/>
    </row>
    <row r="57" s="4" customFormat="1" ht="13.2" customHeight="1">
      <c r="A57" s="55"/>
      <c r="B57" s="84"/>
      <c r="C57" s="55"/>
      <c r="D57" s="55"/>
      <c r="E57" s="55"/>
      <c r="F57" s="55"/>
      <c r="G57" s="55"/>
      <c r="H57" s="55"/>
      <c r="I57" s="55"/>
      <c r="J57" s="55"/>
      <c r="K57" s="55"/>
      <c r="L57" t="s" s="85">
        <v>57</v>
      </c>
      <c r="M57" s="55"/>
      <c r="N57" s="55"/>
    </row>
    <row r="58" s="2" customFormat="1" ht="13.2" customHeight="1">
      <c r="B58" t="s" s="86">
        <v>58</v>
      </c>
      <c r="L58" s="87"/>
      <c r="M58" s="7"/>
    </row>
    <row r="59" s="2" customFormat="1" ht="13.65" customHeight="1">
      <c r="C59" t="s" s="88">
        <v>59</v>
      </c>
      <c r="D59" s="89"/>
      <c r="E59" s="89"/>
      <c r="F59" s="89"/>
      <c r="G59" s="89"/>
      <c r="H59" s="89"/>
      <c r="I59" s="89"/>
      <c r="J59" s="89"/>
      <c r="K59" s="89"/>
      <c r="L59" s="90"/>
      <c r="M59" s="7"/>
    </row>
    <row r="60" s="2" customFormat="1" ht="13.2" customHeight="1">
      <c r="C60" s="89"/>
      <c r="D60" s="89"/>
      <c r="E60" s="89"/>
      <c r="F60" s="89"/>
      <c r="G60" s="89"/>
      <c r="H60" s="89"/>
      <c r="I60" s="89"/>
      <c r="J60" s="89"/>
      <c r="K60" s="89"/>
      <c r="L60" s="91">
        <v>1</v>
      </c>
      <c r="O60" t="b" s="39">
        <v>0</v>
      </c>
      <c r="Q60" t="b" s="4">
        <f>IF(O60=TRUE,L60)</f>
        <v>0</v>
      </c>
    </row>
    <row r="61" s="2" customFormat="1" ht="13.8" customHeight="1">
      <c r="C61" t="s" s="92">
        <v>60</v>
      </c>
    </row>
    <row r="62" s="2" customFormat="1" ht="13.8" customHeight="1">
      <c r="L62" t="s" s="77">
        <v>52</v>
      </c>
      <c r="M62" s="93">
        <f>SUM(Q60)</f>
        <v>0</v>
      </c>
    </row>
    <row r="63" s="2" customFormat="1" ht="13.2" customHeight="1">
      <c r="L63" s="87"/>
      <c r="M63" s="94"/>
    </row>
    <row r="64" s="2" customFormat="1" ht="13.2" customHeight="1">
      <c r="L64" s="95"/>
      <c r="M64" s="96"/>
    </row>
    <row r="65" s="2" customFormat="1" ht="13.2" customHeight="1">
      <c r="A65" s="97"/>
      <c r="B65" t="s" s="33">
        <v>61</v>
      </c>
      <c r="C65" s="34"/>
      <c r="D65" s="34"/>
      <c r="E65" s="34"/>
      <c r="F65" s="34"/>
      <c r="G65" s="98"/>
      <c r="H65" s="98"/>
      <c r="I65" s="98"/>
      <c r="J65" s="98"/>
      <c r="K65" s="98"/>
      <c r="L65" s="98"/>
      <c r="M65" s="98"/>
      <c r="N65" s="98"/>
      <c r="O65" s="34"/>
    </row>
    <row r="66" s="2" customFormat="1" ht="13.2" customHeight="1">
      <c r="A66" s="99"/>
      <c r="B66" t="s" s="100">
        <v>62</v>
      </c>
      <c r="C66" s="101"/>
      <c r="D66" s="101"/>
      <c r="E66" s="101"/>
      <c r="F66" s="101"/>
      <c r="G66" s="101"/>
      <c r="H66" s="101"/>
      <c r="I66" s="101"/>
      <c r="J66" s="101"/>
      <c r="L66" t="s" s="85">
        <v>57</v>
      </c>
    </row>
    <row r="67" s="2" customFormat="1" ht="15" customHeight="1">
      <c r="A67" s="102"/>
      <c r="B67" t="s" s="12">
        <v>63</v>
      </c>
      <c r="C67" t="s" s="8">
        <v>64</v>
      </c>
      <c r="D67" s="10"/>
      <c r="E67" s="10"/>
      <c r="F67" s="10"/>
      <c r="G67" s="10"/>
      <c r="H67" s="10"/>
      <c r="I67" s="10"/>
      <c r="J67" s="10"/>
      <c r="K67" s="10"/>
      <c r="L67" s="103"/>
    </row>
    <row r="68" s="2" customFormat="1" ht="13.5" customHeight="1">
      <c r="A68" s="102"/>
      <c r="D68" t="s" s="38">
        <v>65</v>
      </c>
      <c r="E68" s="9"/>
      <c r="F68" s="9"/>
      <c r="G68" s="9"/>
      <c r="H68" s="9"/>
      <c r="I68" s="9"/>
      <c r="J68" s="9"/>
      <c r="K68" s="9"/>
      <c r="L68" s="104">
        <v>6</v>
      </c>
      <c r="O68" t="b" s="39">
        <v>0</v>
      </c>
      <c r="Q68" t="b" s="4">
        <f>IF(O68=TRUE,L68)</f>
        <v>0</v>
      </c>
    </row>
    <row r="69" s="2" customFormat="1" ht="13.5" customHeight="1">
      <c r="A69" s="102"/>
      <c r="D69" s="9"/>
      <c r="E69" t="s" s="8">
        <v>66</v>
      </c>
      <c r="L69" s="104">
        <v>2</v>
      </c>
      <c r="O69" t="b" s="39">
        <v>0</v>
      </c>
      <c r="Q69" t="b" s="4">
        <f>IF(O69=TRUE,L69)</f>
        <v>0</v>
      </c>
    </row>
    <row r="70" s="2" customFormat="1" ht="13.65" customHeight="1">
      <c r="A70" s="102"/>
      <c r="E70" t="s" s="8">
        <v>67</v>
      </c>
      <c r="L70" s="104">
        <v>3</v>
      </c>
      <c r="O70" t="b" s="39">
        <v>0</v>
      </c>
      <c r="Q70" t="b" s="4">
        <f>IF(O70=TRUE,L70)</f>
        <v>0</v>
      </c>
      <c r="T70" s="105"/>
      <c r="U70" s="69"/>
      <c r="V70" s="69"/>
      <c r="W70" s="69"/>
      <c r="X70" s="69"/>
    </row>
    <row r="71" s="2" customFormat="1" ht="13.5" customHeight="1">
      <c r="A71" s="102"/>
      <c r="E71" t="s" s="8">
        <v>68</v>
      </c>
      <c r="L71" s="104">
        <v>4</v>
      </c>
      <c r="O71" t="b" s="39">
        <v>0</v>
      </c>
      <c r="Q71" t="b" s="4">
        <f>IF(O71=TRUE,L71)</f>
        <v>0</v>
      </c>
      <c r="T71" s="105"/>
      <c r="U71" s="69"/>
      <c r="V71" s="69"/>
      <c r="W71" s="69"/>
      <c r="X71" s="69"/>
    </row>
    <row r="72" s="2" customFormat="1" ht="14.25" customHeight="1">
      <c r="A72" s="102"/>
      <c r="D72" s="9"/>
      <c r="E72" t="s" s="8">
        <v>69</v>
      </c>
      <c r="L72" s="104">
        <v>3</v>
      </c>
      <c r="O72" t="b" s="39">
        <v>1</v>
      </c>
      <c r="Q72" s="4">
        <f>IF(O72=TRUE,L72)</f>
        <v>3</v>
      </c>
      <c r="T72" s="105"/>
      <c r="U72" s="69"/>
      <c r="V72" s="69"/>
      <c r="W72" s="69"/>
      <c r="X72" s="69"/>
    </row>
    <row r="73" s="2" customFormat="1" ht="13.5" customHeight="1">
      <c r="A73" s="102"/>
      <c r="D73" t="s" s="38">
        <v>70</v>
      </c>
      <c r="E73" s="9"/>
      <c r="F73" s="9"/>
      <c r="G73" s="9"/>
      <c r="H73" s="9"/>
      <c r="I73" s="9"/>
      <c r="J73" s="9"/>
      <c r="K73" s="9"/>
      <c r="L73" s="106">
        <v>1</v>
      </c>
      <c r="O73" t="b" s="39">
        <v>0</v>
      </c>
      <c r="Q73" t="b" s="4">
        <f>IF(O73=TRUE,L73)</f>
        <v>0</v>
      </c>
      <c r="T73" s="105"/>
      <c r="U73" s="69"/>
      <c r="V73" s="69"/>
      <c r="W73" s="69"/>
      <c r="X73" s="69"/>
    </row>
    <row r="74" s="2" customFormat="1" ht="13.5" customHeight="1">
      <c r="A74" s="102"/>
      <c r="D74" t="s" s="38">
        <v>71</v>
      </c>
      <c r="E74" s="9"/>
      <c r="L74" s="104">
        <v>0</v>
      </c>
      <c r="O74" t="b" s="39">
        <v>0</v>
      </c>
      <c r="Q74" t="b" s="4">
        <f>IF(O74=TRUE,L74)</f>
        <v>0</v>
      </c>
      <c r="T74" s="105"/>
      <c r="U74" s="69"/>
      <c r="V74" s="69"/>
      <c r="W74" s="69"/>
      <c r="X74" s="69"/>
    </row>
    <row r="75" s="2" customFormat="1" ht="13.5" customHeight="1">
      <c r="A75" s="102"/>
      <c r="C75" t="s" s="25">
        <v>72</v>
      </c>
      <c r="D75" s="9"/>
      <c r="E75" s="9"/>
      <c r="L75" s="107"/>
      <c r="T75" s="105"/>
      <c r="U75" s="69"/>
      <c r="V75" s="69"/>
      <c r="W75" s="69"/>
      <c r="X75" s="69"/>
    </row>
    <row r="76" s="2" customFormat="1" ht="13.5" customHeight="1">
      <c r="A76" s="102"/>
      <c r="D76" s="9"/>
      <c r="E76" s="9"/>
      <c r="L76" s="107"/>
      <c r="T76" s="105"/>
      <c r="U76" s="69"/>
      <c r="V76" s="69"/>
      <c r="W76" s="69"/>
      <c r="X76" s="69"/>
    </row>
    <row r="77" s="2" customFormat="1" ht="13.5" customHeight="1">
      <c r="A77" s="102"/>
      <c r="B77" t="s" s="86">
        <v>73</v>
      </c>
      <c r="C77" s="7"/>
      <c r="D77" s="9"/>
      <c r="E77" s="9"/>
      <c r="L77" s="107"/>
      <c r="T77" s="105"/>
      <c r="U77" s="69"/>
      <c r="V77" s="69"/>
      <c r="W77" s="69"/>
      <c r="X77" s="69"/>
    </row>
    <row r="78" s="2" customFormat="1" ht="27" customHeight="1">
      <c r="A78" s="102"/>
      <c r="B78" t="s" s="108">
        <v>74</v>
      </c>
      <c r="C78" t="s" s="8">
        <v>75</v>
      </c>
      <c r="D78" s="10"/>
      <c r="E78" s="10"/>
      <c r="F78" s="10"/>
      <c r="G78" s="10"/>
      <c r="H78" s="10"/>
      <c r="I78" s="10"/>
      <c r="J78" s="10"/>
      <c r="K78" s="10"/>
      <c r="L78" t="s" s="109">
        <v>57</v>
      </c>
      <c r="T78" s="105"/>
      <c r="U78" s="69"/>
      <c r="V78" s="69"/>
      <c r="W78" s="69"/>
      <c r="X78" s="69"/>
    </row>
    <row r="79" s="2" customFormat="1" ht="13.65" customHeight="1">
      <c r="A79" s="102"/>
      <c r="E79" t="s" s="8">
        <v>76</v>
      </c>
      <c r="L79" s="104">
        <v>6</v>
      </c>
      <c r="O79" t="b" s="39">
        <v>0</v>
      </c>
      <c r="Q79" t="b" s="4">
        <f>IF(O79=TRUE,L79)</f>
        <v>0</v>
      </c>
    </row>
    <row r="80" s="2" customFormat="1" ht="12.75" customHeight="1">
      <c r="A80" s="102"/>
      <c r="E80" t="s" s="8">
        <v>77</v>
      </c>
      <c r="L80" s="104">
        <v>5</v>
      </c>
      <c r="O80" t="b" s="39">
        <v>0</v>
      </c>
      <c r="Q80" t="b" s="4">
        <f>IF(O80=TRUE,L80)</f>
        <v>0</v>
      </c>
      <c r="T80" s="105"/>
      <c r="U80" s="69"/>
      <c r="V80" s="69"/>
      <c r="W80" s="69"/>
      <c r="X80" s="69"/>
    </row>
    <row r="81" s="2" customFormat="1" ht="12.75" customHeight="1">
      <c r="A81" s="102"/>
      <c r="E81" t="s" s="8">
        <v>78</v>
      </c>
      <c r="L81" s="104">
        <v>4</v>
      </c>
      <c r="O81" t="b" s="39">
        <v>0</v>
      </c>
      <c r="Q81" t="b" s="4">
        <f>IF(O81=TRUE,L81)</f>
        <v>0</v>
      </c>
      <c r="T81" s="105"/>
      <c r="U81" s="69"/>
      <c r="V81" s="69"/>
      <c r="W81" s="69"/>
      <c r="X81" s="69"/>
    </row>
    <row r="82" s="2" customFormat="1" ht="12.75" customHeight="1">
      <c r="A82" s="102"/>
      <c r="E82" t="s" s="8">
        <v>79</v>
      </c>
      <c r="L82" s="104">
        <v>3</v>
      </c>
      <c r="O82" t="b" s="39">
        <v>0</v>
      </c>
      <c r="Q82" t="b" s="4">
        <f>IF(O82=TRUE,L82)</f>
        <v>0</v>
      </c>
      <c r="T82" s="105"/>
      <c r="U82" s="69"/>
      <c r="V82" s="69"/>
      <c r="W82" s="69"/>
      <c r="X82" s="69"/>
    </row>
    <row r="83" s="2" customFormat="1" ht="12.75" customHeight="1">
      <c r="A83" s="102"/>
      <c r="E83" t="s" s="8">
        <v>80</v>
      </c>
      <c r="L83" s="106">
        <v>2</v>
      </c>
      <c r="O83" t="b" s="39">
        <v>0</v>
      </c>
      <c r="Q83" t="b" s="4">
        <f>IF(O83=TRUE,L83)</f>
        <v>0</v>
      </c>
      <c r="T83" s="105"/>
      <c r="U83" s="69"/>
      <c r="V83" s="69"/>
      <c r="W83" s="69"/>
      <c r="X83" s="69"/>
    </row>
    <row r="84" s="2" customFormat="1" ht="12.75" customHeight="1">
      <c r="A84" s="102"/>
      <c r="E84" t="s" s="8">
        <v>81</v>
      </c>
      <c r="L84" s="106">
        <v>1</v>
      </c>
      <c r="O84" t="b" s="39">
        <v>0</v>
      </c>
      <c r="Q84" t="b" s="4">
        <f>IF(O84=TRUE,L84)</f>
        <v>0</v>
      </c>
      <c r="T84" s="105"/>
      <c r="U84" s="69"/>
      <c r="V84" s="69"/>
      <c r="W84" s="69"/>
      <c r="X84" s="69"/>
    </row>
    <row r="85" s="2" customFormat="1" ht="12.75" customHeight="1">
      <c r="A85" s="102"/>
      <c r="E85" t="s" s="8">
        <v>82</v>
      </c>
      <c r="L85" s="106">
        <v>0</v>
      </c>
      <c r="O85" t="b" s="39">
        <v>1</v>
      </c>
      <c r="Q85" s="4">
        <f>IF(O85=TRUE,L85)</f>
        <v>0</v>
      </c>
      <c r="T85" s="105"/>
      <c r="U85" s="69"/>
      <c r="V85" s="69"/>
      <c r="W85" s="69"/>
      <c r="X85" s="69"/>
    </row>
    <row r="86" s="2" customFormat="1" ht="12.75" customHeight="1">
      <c r="A86" s="102"/>
      <c r="C86" t="s" s="25">
        <v>83</v>
      </c>
      <c r="E86" s="10"/>
      <c r="L86" s="106"/>
      <c r="T86" s="105"/>
      <c r="U86" s="69"/>
      <c r="V86" s="69"/>
      <c r="W86" s="69"/>
      <c r="X86" s="69"/>
    </row>
    <row r="87" s="2" customFormat="1" ht="13.2" customHeight="1">
      <c r="A87" s="102"/>
      <c r="B87" t="s" s="42">
        <v>84</v>
      </c>
      <c r="L87" s="110"/>
      <c r="S87" s="111"/>
      <c r="Y87" s="112"/>
      <c r="AG87" t="s" s="113">
        <v>85</v>
      </c>
      <c r="AO87" t="s" s="113">
        <v>85</v>
      </c>
      <c r="AW87" t="s" s="113">
        <v>85</v>
      </c>
      <c r="BE87" t="s" s="113">
        <v>85</v>
      </c>
      <c r="BM87" t="s" s="113">
        <v>85</v>
      </c>
      <c r="BU87" t="s" s="113">
        <v>85</v>
      </c>
      <c r="CC87" t="s" s="113">
        <v>85</v>
      </c>
      <c r="CK87" t="s" s="113">
        <v>85</v>
      </c>
      <c r="CS87" t="s" s="113">
        <v>85</v>
      </c>
      <c r="DA87" t="s" s="113">
        <v>85</v>
      </c>
      <c r="DI87" t="s" s="113">
        <v>85</v>
      </c>
      <c r="DQ87" t="s" s="113">
        <v>85</v>
      </c>
      <c r="DY87" t="s" s="113">
        <v>85</v>
      </c>
      <c r="EG87" t="s" s="113">
        <v>85</v>
      </c>
      <c r="EO87" t="s" s="113">
        <v>85</v>
      </c>
      <c r="EW87" t="s" s="113">
        <v>85</v>
      </c>
      <c r="FE87" t="s" s="113">
        <v>85</v>
      </c>
      <c r="FM87" t="s" s="113">
        <v>85</v>
      </c>
      <c r="FU87" t="s" s="113">
        <v>85</v>
      </c>
      <c r="GC87" t="s" s="113">
        <v>85</v>
      </c>
      <c r="GK87" t="s" s="113">
        <v>85</v>
      </c>
      <c r="GS87" t="s" s="113">
        <v>85</v>
      </c>
      <c r="HA87" t="s" s="113">
        <v>85</v>
      </c>
      <c r="HI87" t="s" s="113">
        <v>85</v>
      </c>
      <c r="HQ87" t="s" s="113">
        <v>85</v>
      </c>
      <c r="HY87" t="s" s="113">
        <v>85</v>
      </c>
      <c r="IG87" t="s" s="113">
        <v>85</v>
      </c>
      <c r="IO87" t="s" s="113">
        <v>85</v>
      </c>
    </row>
    <row r="88" s="2" customFormat="1" ht="12.75" customHeight="1">
      <c r="A88" s="102"/>
      <c r="B88" t="s" s="12">
        <v>63</v>
      </c>
      <c r="C88" t="s" s="8">
        <v>86</v>
      </c>
      <c r="D88" s="10"/>
      <c r="E88" s="10"/>
      <c r="F88" s="10"/>
      <c r="G88" s="10"/>
      <c r="H88" s="10"/>
      <c r="I88" s="10"/>
      <c r="J88" s="10"/>
      <c r="L88" s="104">
        <v>2</v>
      </c>
      <c r="O88" t="b" s="39">
        <v>0</v>
      </c>
      <c r="Q88" t="b" s="4">
        <f>IF(O88=TRUE,L88)</f>
        <v>0</v>
      </c>
    </row>
    <row r="89" s="2" customFormat="1" ht="12.75" customHeight="1">
      <c r="A89" s="102"/>
      <c r="D89" s="10"/>
      <c r="E89" s="10"/>
      <c r="L89" s="107"/>
    </row>
    <row r="90" s="2" customFormat="1" ht="13.5" customHeight="1">
      <c r="A90" s="102"/>
      <c r="B90" t="s" s="12">
        <v>74</v>
      </c>
      <c r="C90" t="s" s="8">
        <v>87</v>
      </c>
      <c r="D90" s="10"/>
      <c r="E90" s="10"/>
      <c r="F90" s="10"/>
      <c r="G90" s="10"/>
      <c r="H90" s="10"/>
      <c r="I90" s="10"/>
      <c r="J90" s="10"/>
      <c r="L90" s="114"/>
      <c r="O90" t="b" s="39">
        <v>0</v>
      </c>
    </row>
    <row r="91" s="2" customFormat="1" ht="25.5" customHeight="1">
      <c r="A91" s="102"/>
      <c r="B91" s="115"/>
      <c r="D91" t="s" s="8">
        <v>88</v>
      </c>
      <c r="E91" s="10"/>
      <c r="F91" s="10"/>
      <c r="G91" s="10"/>
      <c r="H91" s="10"/>
      <c r="I91" s="10"/>
      <c r="L91" s="107"/>
    </row>
    <row r="92" s="2" customFormat="1" ht="13.5" customHeight="1">
      <c r="A92" s="102"/>
      <c r="B92" s="115"/>
      <c r="D92" s="10"/>
      <c r="E92" s="10"/>
      <c r="F92" s="10"/>
      <c r="G92" s="10"/>
      <c r="H92" s="10"/>
      <c r="I92" s="10"/>
      <c r="L92" s="107"/>
    </row>
    <row r="93" s="2" customFormat="1" ht="13.5" customHeight="1">
      <c r="A93" s="102"/>
      <c r="B93" t="s" s="12">
        <v>89</v>
      </c>
      <c r="C93" t="s" s="8">
        <v>90</v>
      </c>
      <c r="D93" s="10"/>
      <c r="E93" s="10"/>
      <c r="F93" s="10"/>
      <c r="G93" s="10"/>
      <c r="H93" s="10"/>
      <c r="I93" s="10"/>
      <c r="J93" s="10"/>
      <c r="K93" s="116"/>
      <c r="L93" s="114"/>
      <c r="O93" t="b" s="39">
        <v>0</v>
      </c>
    </row>
    <row r="94" s="2" customFormat="1" ht="13.5" customHeight="1">
      <c r="A94" s="102"/>
      <c r="B94" s="115"/>
      <c r="C94" s="116"/>
      <c r="D94" t="s" s="38">
        <v>91</v>
      </c>
      <c r="E94" s="9"/>
      <c r="F94" s="9"/>
      <c r="G94" s="9"/>
      <c r="H94" s="9"/>
      <c r="I94" s="117"/>
      <c r="J94" s="116"/>
      <c r="K94" s="116"/>
      <c r="L94" s="118">
        <v>1</v>
      </c>
      <c r="O94" t="b" s="39">
        <v>0</v>
      </c>
      <c r="Q94" t="b" s="4">
        <f>IF(O94=TRUE,L94)</f>
        <v>0</v>
      </c>
    </row>
    <row r="95" s="2" customFormat="1" ht="13.5" customHeight="1">
      <c r="A95" s="102"/>
      <c r="B95" s="115"/>
      <c r="C95" s="116"/>
      <c r="D95" t="s" s="38">
        <v>92</v>
      </c>
      <c r="E95" s="9"/>
      <c r="F95" s="9"/>
      <c r="G95" s="9"/>
      <c r="H95" s="9"/>
      <c r="I95" s="117"/>
      <c r="J95" s="116"/>
      <c r="K95" s="116"/>
      <c r="L95" s="118">
        <v>1</v>
      </c>
      <c r="O95" t="b" s="39">
        <v>0</v>
      </c>
      <c r="Q95" t="b" s="4">
        <f>IF(O95=TRUE,L95)</f>
        <v>0</v>
      </c>
    </row>
    <row r="96" s="2" customFormat="1" ht="13.5" customHeight="1">
      <c r="A96" s="102"/>
      <c r="B96" s="115"/>
      <c r="C96" s="116"/>
      <c r="D96" s="119"/>
      <c r="E96" t="s" s="38">
        <v>93</v>
      </c>
      <c r="F96" s="9"/>
      <c r="G96" s="9"/>
      <c r="H96" s="9"/>
      <c r="I96" s="9"/>
      <c r="J96" s="9"/>
      <c r="K96" s="9"/>
      <c r="L96" s="118">
        <v>-1</v>
      </c>
      <c r="O96" t="b" s="39">
        <v>0</v>
      </c>
      <c r="Q96" t="b" s="4">
        <f>IF(O96=TRUE,L96)</f>
        <v>0</v>
      </c>
    </row>
    <row r="97" s="2" customFormat="1" ht="13.5" customHeight="1">
      <c r="A97" s="102"/>
      <c r="B97" s="115"/>
      <c r="C97" t="s" s="25">
        <v>94</v>
      </c>
      <c r="D97" s="117"/>
      <c r="E97" s="117"/>
      <c r="F97" s="117"/>
      <c r="G97" s="117"/>
      <c r="H97" s="117"/>
      <c r="I97" s="117"/>
      <c r="J97" s="116"/>
      <c r="K97" s="116"/>
      <c r="L97" s="120"/>
    </row>
    <row r="98" s="2" customFormat="1" ht="12.75" customHeight="1">
      <c r="A98" s="102"/>
      <c r="B98" s="115"/>
      <c r="D98" s="10"/>
      <c r="E98" s="10"/>
      <c r="L98" s="107"/>
    </row>
    <row r="99" s="2" customFormat="1" ht="12.75" customHeight="1">
      <c r="A99" s="102"/>
      <c r="B99" t="s" s="12">
        <v>95</v>
      </c>
      <c r="C99" t="s" s="17">
        <v>96</v>
      </c>
      <c r="D99" s="10"/>
      <c r="E99" s="10"/>
      <c r="L99" s="107"/>
    </row>
    <row r="100" s="2" customFormat="1" ht="12.75" customHeight="1">
      <c r="A100" s="102"/>
      <c r="B100" s="115"/>
      <c r="D100" t="s" s="8">
        <v>97</v>
      </c>
      <c r="E100" s="10"/>
      <c r="F100" s="10"/>
      <c r="G100" s="10"/>
      <c r="H100" s="10"/>
      <c r="I100" s="10"/>
      <c r="J100" s="10"/>
      <c r="L100" s="104">
        <v>3</v>
      </c>
      <c r="O100" t="b" s="39">
        <v>0</v>
      </c>
      <c r="Q100" t="b" s="4">
        <f>IF(O100=TRUE,L100)</f>
        <v>0</v>
      </c>
    </row>
    <row r="101" s="2" customFormat="1" ht="12.75" customHeight="1">
      <c r="A101" s="102"/>
      <c r="B101" s="115"/>
      <c r="D101" t="s" s="8">
        <v>98</v>
      </c>
      <c r="E101" s="10"/>
      <c r="F101" s="10"/>
      <c r="G101" s="10"/>
      <c r="H101" s="10"/>
      <c r="I101" s="10"/>
      <c r="J101" s="10"/>
      <c r="L101" s="104">
        <v>1</v>
      </c>
      <c r="O101" t="b" s="39">
        <v>0</v>
      </c>
      <c r="Q101" t="b" s="4">
        <f>IF(O101=TRUE,L101)</f>
        <v>0</v>
      </c>
    </row>
    <row r="102" s="2" customFormat="1" ht="12.75" customHeight="1">
      <c r="A102" s="102"/>
      <c r="B102" s="115"/>
      <c r="C102" t="s" s="25">
        <v>94</v>
      </c>
      <c r="D102" s="10"/>
      <c r="E102" s="10"/>
      <c r="F102" s="10"/>
      <c r="G102" s="10"/>
      <c r="H102" s="10"/>
      <c r="I102" s="10"/>
      <c r="J102" s="10"/>
      <c r="L102" s="107"/>
    </row>
    <row r="103" s="2" customFormat="1" ht="12.75" customHeight="1">
      <c r="A103" s="102"/>
      <c r="B103" s="115"/>
      <c r="D103" s="10"/>
      <c r="E103" s="10"/>
      <c r="L103" s="107"/>
    </row>
    <row r="104" s="2" customFormat="1" ht="12.75" customHeight="1">
      <c r="A104" s="102"/>
      <c r="B104" t="s" s="12">
        <v>99</v>
      </c>
      <c r="C104" t="s" s="17">
        <v>100</v>
      </c>
      <c r="D104" s="10"/>
      <c r="E104" s="10"/>
      <c r="L104" s="104">
        <v>3</v>
      </c>
      <c r="O104" t="b" s="39">
        <v>0</v>
      </c>
      <c r="Q104" t="b" s="4">
        <f>IF(O104=TRUE,L104)</f>
        <v>0</v>
      </c>
    </row>
    <row r="105" s="2" customFormat="1" ht="12.75" customHeight="1">
      <c r="A105" s="102"/>
      <c r="B105" s="115"/>
      <c r="C105" t="s" s="25">
        <v>94</v>
      </c>
      <c r="D105" s="10"/>
      <c r="E105" s="10"/>
      <c r="L105" s="107"/>
    </row>
    <row r="106" s="2" customFormat="1" ht="12.75" customHeight="1">
      <c r="A106" s="102"/>
      <c r="B106" t="s" s="12">
        <v>101</v>
      </c>
      <c r="C106" t="s" s="17">
        <v>102</v>
      </c>
      <c r="D106" s="10"/>
      <c r="E106" s="10"/>
      <c r="L106" t="s" s="121">
        <v>103</v>
      </c>
    </row>
    <row r="107" s="2" customFormat="1" ht="12.75" customHeight="1">
      <c r="A107" s="102"/>
      <c r="D107" s="10"/>
      <c r="E107" s="10"/>
      <c r="L107" s="107"/>
    </row>
    <row r="108" s="2" customFormat="1" ht="13.8" customHeight="1">
      <c r="L108" t="s" s="77">
        <v>52</v>
      </c>
      <c r="M108" s="93">
        <f>SUM(Q68:Q104)</f>
        <v>3</v>
      </c>
      <c r="R108" s="10"/>
      <c r="S108" s="10"/>
      <c r="T108" s="10"/>
      <c r="U108" s="10"/>
      <c r="V108" s="10"/>
      <c r="W108" s="10"/>
      <c r="X108" s="10"/>
      <c r="Y108" s="10"/>
      <c r="Z108" s="10"/>
    </row>
    <row r="109" s="2" customFormat="1" ht="13.2" customHeight="1">
      <c r="B109" t="s" s="122">
        <v>104</v>
      </c>
      <c r="L109" s="123"/>
      <c r="M109" s="94"/>
      <c r="R109" s="10"/>
      <c r="S109" s="10"/>
      <c r="T109" s="10"/>
      <c r="U109" s="10"/>
      <c r="V109" s="10"/>
      <c r="W109" s="10"/>
      <c r="X109" s="10"/>
      <c r="Y109" s="10"/>
      <c r="Z109" s="10"/>
    </row>
    <row r="110" s="2" customFormat="1" ht="13.2" customHeight="1">
      <c r="B110" s="124"/>
      <c r="C110" s="125"/>
      <c r="D110" s="125"/>
      <c r="E110" s="125"/>
      <c r="F110" s="125"/>
      <c r="G110" s="125"/>
      <c r="H110" s="125"/>
      <c r="I110" s="125"/>
      <c r="J110" s="125"/>
      <c r="K110" s="125"/>
      <c r="L110" s="126"/>
      <c r="M110" s="127"/>
      <c r="R110" s="10"/>
      <c r="S110" s="10"/>
      <c r="T110" s="10"/>
      <c r="U110" s="10"/>
      <c r="V110" s="10"/>
      <c r="W110" s="10"/>
      <c r="X110" s="10"/>
      <c r="Y110" s="10"/>
      <c r="Z110" s="10"/>
    </row>
    <row r="111" s="2" customFormat="1" ht="13.2" customHeight="1">
      <c r="B111" s="128"/>
      <c r="C111" s="129"/>
      <c r="D111" s="129"/>
      <c r="E111" s="129"/>
      <c r="F111" s="129"/>
      <c r="G111" s="129"/>
      <c r="H111" s="129"/>
      <c r="I111" s="129"/>
      <c r="J111" s="129"/>
      <c r="K111" s="129"/>
      <c r="L111" s="130"/>
      <c r="M111" s="127"/>
      <c r="R111" s="10"/>
      <c r="S111" s="10"/>
      <c r="T111" s="10"/>
      <c r="U111" s="10"/>
      <c r="V111" s="10"/>
      <c r="W111" s="10"/>
      <c r="X111" s="10"/>
      <c r="Y111" s="10"/>
      <c r="Z111" s="10"/>
    </row>
    <row r="112" s="2" customFormat="1" ht="13.2" customHeight="1">
      <c r="B112" s="128"/>
      <c r="C112" s="129"/>
      <c r="D112" s="129"/>
      <c r="E112" s="129"/>
      <c r="F112" s="129"/>
      <c r="G112" s="129"/>
      <c r="H112" s="129"/>
      <c r="I112" s="129"/>
      <c r="J112" s="129"/>
      <c r="K112" s="129"/>
      <c r="L112" s="130"/>
      <c r="M112" s="127"/>
      <c r="R112" s="10"/>
      <c r="S112" s="10"/>
      <c r="T112" s="10"/>
      <c r="U112" s="10"/>
      <c r="V112" s="10"/>
      <c r="W112" s="10"/>
      <c r="X112" s="10"/>
      <c r="Y112" s="10"/>
      <c r="Z112" s="10"/>
    </row>
    <row r="113" s="2" customFormat="1" ht="13.2" customHeight="1">
      <c r="B113" s="131"/>
      <c r="C113" s="132"/>
      <c r="D113" s="132"/>
      <c r="E113" s="132"/>
      <c r="F113" s="132"/>
      <c r="G113" s="132"/>
      <c r="H113" s="132"/>
      <c r="I113" s="132"/>
      <c r="J113" s="132"/>
      <c r="K113" s="132"/>
      <c r="L113" s="133"/>
      <c r="M113" s="127"/>
      <c r="R113" s="10"/>
      <c r="S113" s="10"/>
      <c r="T113" s="10"/>
      <c r="U113" s="10"/>
      <c r="V113" s="10"/>
      <c r="W113" s="10"/>
      <c r="X113" s="10"/>
      <c r="Y113" s="10"/>
      <c r="Z113" s="10"/>
    </row>
    <row r="114" s="2" customFormat="1" ht="13.2" customHeight="1">
      <c r="L114" s="134"/>
      <c r="M114" s="96"/>
      <c r="R114" s="10"/>
      <c r="S114" s="10"/>
      <c r="T114" s="10"/>
      <c r="U114" s="10"/>
      <c r="V114" s="10"/>
      <c r="W114" s="10"/>
      <c r="X114" s="10"/>
      <c r="Y114" s="10"/>
      <c r="Z114" s="10"/>
    </row>
    <row r="115" s="2" customFormat="1" ht="12" customHeight="1">
      <c r="A115" s="31"/>
      <c r="B115" t="s" s="54">
        <v>105</v>
      </c>
      <c r="C115" s="34"/>
      <c r="D115" s="34"/>
      <c r="E115" s="34"/>
      <c r="F115" s="34"/>
      <c r="G115" s="34"/>
      <c r="H115" s="34"/>
      <c r="I115" s="34"/>
      <c r="J115" s="34"/>
      <c r="K115" s="34"/>
      <c r="L115" s="34"/>
      <c r="M115" s="34"/>
      <c r="N115" s="34"/>
      <c r="O115" s="34"/>
    </row>
    <row r="116" s="2" customFormat="1" ht="15" customHeight="1">
      <c r="B116" t="s" s="135">
        <v>106</v>
      </c>
      <c r="C116" s="136"/>
      <c r="D116" s="136"/>
      <c r="E116" s="136"/>
      <c r="F116" s="136"/>
      <c r="G116" s="136"/>
      <c r="H116" s="136"/>
      <c r="I116" s="136"/>
      <c r="J116" s="136"/>
      <c r="K116" s="136"/>
      <c r="L116" s="136"/>
      <c r="M116" s="136"/>
    </row>
    <row r="117" s="2" customFormat="1" ht="13.2" customHeight="1">
      <c r="B117" t="s" s="12">
        <v>63</v>
      </c>
      <c r="C117" t="s" s="17">
        <v>107</v>
      </c>
      <c r="I117" s="137"/>
      <c r="J117" s="137"/>
      <c r="K117" s="137"/>
      <c r="L117" s="107"/>
      <c r="O117" t="b" s="39">
        <v>0</v>
      </c>
    </row>
    <row r="118" s="2" customFormat="1" ht="13.2" customHeight="1">
      <c r="I118" s="137"/>
      <c r="J118" s="137"/>
      <c r="K118" s="137"/>
      <c r="L118" s="107"/>
    </row>
    <row r="119" s="2" customFormat="1" ht="13.2" customHeight="1">
      <c r="B119" t="s" s="122">
        <v>108</v>
      </c>
      <c r="L119" s="123"/>
    </row>
    <row r="120" s="2" customFormat="1" ht="12.9" customHeight="1">
      <c r="B120" s="124"/>
      <c r="C120" s="125"/>
      <c r="D120" s="125"/>
      <c r="E120" s="125"/>
      <c r="F120" s="125"/>
      <c r="G120" s="125"/>
      <c r="H120" s="125"/>
      <c r="I120" s="125"/>
      <c r="J120" s="125"/>
      <c r="K120" s="125"/>
      <c r="L120" s="126"/>
    </row>
    <row r="121" s="2" customFormat="1" ht="12.9" customHeight="1">
      <c r="B121" s="128"/>
      <c r="C121" s="129"/>
      <c r="D121" s="129"/>
      <c r="E121" s="129"/>
      <c r="F121" s="129"/>
      <c r="G121" s="129"/>
      <c r="H121" s="129"/>
      <c r="I121" s="129"/>
      <c r="J121" s="129"/>
      <c r="K121" s="129"/>
      <c r="L121" s="130"/>
    </row>
    <row r="122" s="2" customFormat="1" ht="12.9" customHeight="1">
      <c r="B122" s="128"/>
      <c r="C122" s="129"/>
      <c r="D122" s="129"/>
      <c r="E122" s="129"/>
      <c r="F122" s="129"/>
      <c r="G122" s="129"/>
      <c r="H122" s="129"/>
      <c r="I122" s="129"/>
      <c r="J122" s="129"/>
      <c r="K122" s="129"/>
      <c r="L122" s="130"/>
    </row>
    <row r="123" s="2" customFormat="1" ht="12.9" customHeight="1">
      <c r="B123" s="131"/>
      <c r="C123" s="132"/>
      <c r="D123" s="132"/>
      <c r="E123" s="132"/>
      <c r="F123" s="132"/>
      <c r="G123" s="132"/>
      <c r="H123" s="132"/>
      <c r="I123" s="132"/>
      <c r="J123" s="132"/>
      <c r="K123" s="132"/>
      <c r="L123" s="133"/>
    </row>
    <row r="124" s="2" customFormat="1" ht="13.2" customHeight="1">
      <c r="L124" t="s" s="138">
        <v>57</v>
      </c>
    </row>
    <row r="125" s="2" customFormat="1" ht="24.75" customHeight="1">
      <c r="B125" t="s" s="139">
        <v>74</v>
      </c>
      <c r="C125" t="s" s="140">
        <v>109</v>
      </c>
      <c r="D125" s="141"/>
      <c r="E125" s="141"/>
      <c r="F125" s="141"/>
      <c r="G125" s="141"/>
      <c r="H125" s="141"/>
      <c r="I125" s="141"/>
      <c r="J125" s="141"/>
      <c r="K125" s="141"/>
      <c r="L125" s="91">
        <v>2</v>
      </c>
      <c r="O125" t="b" s="39">
        <v>0</v>
      </c>
      <c r="Q125" t="b" s="4">
        <f>IF(O125=TRUE,L125)</f>
        <v>0</v>
      </c>
    </row>
    <row r="126" s="2" customFormat="1" ht="13.2" customHeight="1">
      <c r="L126" s="107"/>
      <c r="M126" s="137"/>
    </row>
    <row r="127" s="2" customFormat="1" ht="12.75" customHeight="1">
      <c r="B127" t="s" s="12">
        <v>89</v>
      </c>
      <c r="C127" t="s" s="142">
        <v>110</v>
      </c>
      <c r="D127" s="143"/>
      <c r="E127" s="143"/>
      <c r="F127" s="143"/>
      <c r="G127" s="143"/>
      <c r="H127" s="143"/>
      <c r="I127" s="143"/>
      <c r="J127" s="143"/>
      <c r="K127" s="143"/>
    </row>
    <row r="128" s="2" customFormat="1" ht="13.2" customHeight="1">
      <c r="D128" t="s" s="17">
        <v>111</v>
      </c>
      <c r="L128" s="104">
        <v>5</v>
      </c>
      <c r="O128" t="b" s="39">
        <v>0</v>
      </c>
      <c r="Q128" t="b" s="4">
        <f>IF(O128=TRUE,L128)</f>
        <v>0</v>
      </c>
    </row>
    <row r="129" s="2" customFormat="1" ht="13.2" customHeight="1">
      <c r="C129" t="s" s="25">
        <v>112</v>
      </c>
      <c r="L129" s="107"/>
    </row>
    <row r="130" s="2" customFormat="1" ht="13.2" customHeight="1">
      <c r="B130" t="s" s="12">
        <v>95</v>
      </c>
      <c r="C130" t="s" s="144">
        <v>113</v>
      </c>
      <c r="D130" s="145"/>
      <c r="E130" s="145"/>
      <c r="L130" s="104">
        <v>5</v>
      </c>
      <c r="O130" t="b" s="39">
        <v>1</v>
      </c>
      <c r="Q130" s="4">
        <f>IF(O130=TRUE,L130)</f>
        <v>5</v>
      </c>
    </row>
    <row r="131" s="2" customFormat="1" ht="13.2" customHeight="1">
      <c r="H131" s="137"/>
      <c r="I131" s="137"/>
      <c r="J131" s="137"/>
      <c r="K131" s="137"/>
      <c r="L131" s="107"/>
      <c r="M131" s="137"/>
    </row>
    <row r="132" s="2" customFormat="1" ht="13.2" customHeight="1">
      <c r="B132" t="s" s="12">
        <v>99</v>
      </c>
      <c r="C132" t="s" s="65">
        <v>114</v>
      </c>
      <c r="D132" s="69"/>
      <c r="E132" s="69"/>
      <c r="F132" s="69"/>
      <c r="G132" s="69"/>
      <c r="H132" s="69"/>
      <c r="I132" s="69"/>
      <c r="J132" s="69"/>
      <c r="K132" s="137"/>
      <c r="L132" s="146">
        <v>2</v>
      </c>
      <c r="O132" t="b" s="39">
        <v>1</v>
      </c>
      <c r="Q132" s="4">
        <f>IF(O132=TRUE,L132)</f>
        <v>2</v>
      </c>
    </row>
    <row r="133" s="2" customFormat="1" ht="13.2" customHeight="1">
      <c r="D133" t="s" s="17">
        <v>115</v>
      </c>
      <c r="H133" s="137"/>
      <c r="I133" s="137"/>
      <c r="J133" s="137"/>
      <c r="K133" s="147"/>
      <c r="L133" s="39">
        <v>5</v>
      </c>
      <c r="M133" s="148"/>
    </row>
    <row r="134" s="2" customFormat="1" ht="13.2" customHeight="1">
      <c r="D134" t="s" s="17">
        <v>116</v>
      </c>
      <c r="H134" s="137"/>
      <c r="I134" s="137"/>
      <c r="J134" s="137"/>
      <c r="K134" s="137"/>
      <c r="L134" s="149"/>
      <c r="M134" s="137"/>
      <c r="O134" t="b" s="39">
        <v>1</v>
      </c>
      <c r="Q134" s="4">
        <f>IF(O134=TRUE,L134)</f>
        <v>0</v>
      </c>
    </row>
    <row r="135" s="2" customFormat="1" ht="12.75" customHeight="1">
      <c r="C135" t="s" s="25">
        <v>117</v>
      </c>
      <c r="H135" s="137"/>
      <c r="I135" s="137"/>
      <c r="J135" s="137"/>
      <c r="K135" s="137"/>
      <c r="L135" s="107"/>
      <c r="M135" s="137"/>
    </row>
    <row r="136" s="2" customFormat="1" ht="13.2" customHeight="1">
      <c r="B136" t="s" s="12">
        <v>101</v>
      </c>
      <c r="C136" t="s" s="17">
        <v>118</v>
      </c>
      <c r="H136" s="137"/>
      <c r="I136" s="137"/>
      <c r="J136" s="137"/>
      <c r="K136" s="137"/>
      <c r="L136" s="104">
        <v>2</v>
      </c>
      <c r="O136" t="b" s="39">
        <v>0</v>
      </c>
      <c r="Q136" t="b" s="4">
        <f>IF(O136=TRUE,L136)</f>
        <v>0</v>
      </c>
    </row>
    <row r="138" s="2" customFormat="1" ht="13.8" customHeight="1">
      <c r="L138" t="s" s="77">
        <v>52</v>
      </c>
      <c r="M138" s="93">
        <f>SUM(Q116:Q136)</f>
        <v>7</v>
      </c>
    </row>
    <row r="139" s="2" customFormat="1" ht="13.2" customHeight="1">
      <c r="B139" t="s" s="122">
        <v>119</v>
      </c>
      <c r="L139" s="123"/>
      <c r="M139" s="94"/>
      <c r="R139" s="10"/>
      <c r="S139" s="10"/>
      <c r="T139" s="10"/>
      <c r="U139" s="10"/>
      <c r="V139" s="10"/>
      <c r="W139" s="10"/>
      <c r="X139" s="10"/>
      <c r="Y139" s="10"/>
      <c r="Z139" s="10"/>
    </row>
    <row r="140" s="2" customFormat="1" ht="13.2" customHeight="1">
      <c r="B140" s="124"/>
      <c r="C140" s="125"/>
      <c r="D140" s="125"/>
      <c r="E140" s="125"/>
      <c r="F140" s="125"/>
      <c r="G140" s="125"/>
      <c r="H140" s="125"/>
      <c r="I140" s="125"/>
      <c r="J140" s="125"/>
      <c r="K140" s="125"/>
      <c r="L140" s="126"/>
      <c r="M140" s="127"/>
      <c r="R140" s="10"/>
      <c r="S140" s="10"/>
      <c r="T140" s="10"/>
      <c r="U140" s="10"/>
      <c r="V140" s="10"/>
      <c r="W140" s="10"/>
      <c r="X140" s="10"/>
      <c r="Y140" s="10"/>
      <c r="Z140" s="10"/>
    </row>
    <row r="141" s="2" customFormat="1" ht="13.2" customHeight="1">
      <c r="B141" s="128"/>
      <c r="C141" s="129"/>
      <c r="D141" s="129"/>
      <c r="E141" s="129"/>
      <c r="F141" s="129"/>
      <c r="G141" s="129"/>
      <c r="H141" s="129"/>
      <c r="I141" s="129"/>
      <c r="J141" s="129"/>
      <c r="K141" s="129"/>
      <c r="L141" s="130"/>
      <c r="M141" s="127"/>
      <c r="R141" s="10"/>
      <c r="S141" s="10"/>
      <c r="T141" s="10"/>
      <c r="U141" s="10"/>
      <c r="V141" s="10"/>
      <c r="W141" s="10"/>
      <c r="X141" s="10"/>
      <c r="Y141" s="10"/>
      <c r="Z141" s="10"/>
    </row>
    <row r="142" s="2" customFormat="1" ht="13.2" customHeight="1">
      <c r="B142" s="128"/>
      <c r="C142" s="129"/>
      <c r="D142" s="129"/>
      <c r="E142" s="129"/>
      <c r="F142" s="129"/>
      <c r="G142" s="129"/>
      <c r="H142" s="129"/>
      <c r="I142" s="129"/>
      <c r="J142" s="129"/>
      <c r="K142" s="129"/>
      <c r="L142" s="130"/>
      <c r="M142" s="127"/>
      <c r="R142" s="10"/>
      <c r="S142" s="10"/>
      <c r="T142" s="10"/>
      <c r="U142" s="10"/>
      <c r="V142" s="10"/>
      <c r="W142" s="10"/>
      <c r="X142" s="10"/>
      <c r="Y142" s="10"/>
      <c r="Z142" s="10"/>
    </row>
    <row r="143" s="2" customFormat="1" ht="13.2" customHeight="1">
      <c r="B143" s="131"/>
      <c r="C143" s="132"/>
      <c r="D143" s="132"/>
      <c r="E143" s="132"/>
      <c r="F143" s="132"/>
      <c r="G143" s="132"/>
      <c r="H143" s="132"/>
      <c r="I143" s="132"/>
      <c r="J143" s="132"/>
      <c r="K143" s="132"/>
      <c r="L143" s="133"/>
      <c r="M143" s="127"/>
      <c r="R143" s="10"/>
      <c r="S143" s="10"/>
      <c r="T143" s="10"/>
      <c r="U143" s="10"/>
      <c r="V143" s="10"/>
      <c r="W143" s="10"/>
      <c r="X143" s="10"/>
      <c r="Y143" s="10"/>
      <c r="Z143" s="10"/>
    </row>
    <row r="144" s="2" customFormat="1" ht="13.2" customHeight="1">
      <c r="L144" s="150"/>
      <c r="M144" s="7"/>
      <c r="R144" s="10"/>
      <c r="S144" s="10"/>
      <c r="T144" s="10"/>
      <c r="U144" s="10"/>
      <c r="V144" s="10"/>
      <c r="W144" s="10"/>
      <c r="X144" s="10"/>
      <c r="Y144" s="10"/>
      <c r="Z144" s="10"/>
    </row>
    <row r="145" s="2" customFormat="1" ht="13.2" customHeight="1">
      <c r="L145" s="95"/>
      <c r="M145" s="96"/>
    </row>
    <row r="146" s="2" customFormat="1" ht="13.2" customHeight="1">
      <c r="A146" s="31"/>
      <c r="B146" s="32">
        <v>4</v>
      </c>
      <c r="C146" t="s" s="33">
        <v>120</v>
      </c>
      <c r="D146" s="34"/>
      <c r="E146" s="34"/>
      <c r="F146" s="34"/>
      <c r="G146" s="34"/>
      <c r="H146" s="34"/>
      <c r="I146" s="34"/>
      <c r="J146" s="34"/>
      <c r="K146" s="34"/>
      <c r="L146" s="34"/>
      <c r="M146" s="34"/>
      <c r="N146" s="34"/>
      <c r="O146" s="34"/>
    </row>
    <row r="147" s="2" customFormat="1" ht="15" customHeight="1">
      <c r="B147" t="s" s="151">
        <v>121</v>
      </c>
      <c r="C147" s="152"/>
      <c r="D147" s="152"/>
      <c r="E147" s="152"/>
      <c r="F147" s="152"/>
      <c r="G147" s="152"/>
      <c r="H147" s="152"/>
      <c r="I147" s="152"/>
      <c r="J147" s="152"/>
      <c r="K147" s="152"/>
      <c r="L147" s="152"/>
      <c r="M147" s="152"/>
    </row>
    <row r="148" s="2" customFormat="1" ht="13.5" customHeight="1">
      <c r="B148" t="s" s="12">
        <v>63</v>
      </c>
      <c r="C148" t="s" s="17">
        <v>122</v>
      </c>
      <c r="L148" s="153">
        <v>-2</v>
      </c>
      <c r="O148" t="b" s="39">
        <v>0</v>
      </c>
      <c r="Q148" t="b" s="4">
        <f>IF(O148=TRUE,L148)</f>
        <v>0</v>
      </c>
    </row>
    <row r="149" s="2" customFormat="1" ht="13.2" customHeight="1">
      <c r="D149" t="s" s="17">
        <v>123</v>
      </c>
      <c r="J149" t="s" s="13">
        <v>20</v>
      </c>
      <c r="K149" s="14"/>
      <c r="L149" s="15"/>
      <c r="M149" t="s" s="46">
        <v>124</v>
      </c>
    </row>
    <row r="151" s="2" customFormat="1" ht="13.2" customHeight="1">
      <c r="B151" t="s" s="12">
        <v>74</v>
      </c>
      <c r="C151" t="s" s="17">
        <v>125</v>
      </c>
      <c r="L151" s="154"/>
      <c r="O151" t="b" s="39">
        <v>0</v>
      </c>
      <c r="Q151" t="b" s="4">
        <f>IF(O151=TRUE,L151)</f>
        <v>0</v>
      </c>
    </row>
    <row r="152" s="2" customFormat="1" ht="13.2" customHeight="1">
      <c r="D152" t="s" s="17">
        <v>126</v>
      </c>
      <c r="L152" s="154"/>
      <c r="O152" t="b" s="39">
        <v>0</v>
      </c>
      <c r="Q152" t="b" s="4">
        <f>IF(O152=TRUE,L152)</f>
        <v>0</v>
      </c>
    </row>
    <row r="153" s="2" customFormat="1" ht="13.2" customHeight="1">
      <c r="L153" s="154"/>
    </row>
    <row r="154" s="2" customFormat="1" ht="13.2" customHeight="1">
      <c r="B154" t="s" s="12">
        <v>89</v>
      </c>
      <c r="C154" t="s" s="17">
        <v>127</v>
      </c>
      <c r="D154" s="7"/>
      <c r="L154" s="154"/>
      <c r="O154" t="b" s="39">
        <v>0</v>
      </c>
    </row>
    <row r="156" s="2" customFormat="1" ht="13.2" customHeight="1">
      <c r="B156" t="s" s="12">
        <v>95</v>
      </c>
      <c r="C156" t="s" s="17">
        <v>128</v>
      </c>
    </row>
    <row r="157" s="2" customFormat="1" ht="13.2" customHeight="1">
      <c r="D157" t="s" s="17">
        <v>129</v>
      </c>
      <c r="F157" s="104">
        <v>6</v>
      </c>
      <c r="H157" t="s" s="155">
        <v>130</v>
      </c>
      <c r="J157" t="s" s="13">
        <v>20</v>
      </c>
      <c r="K157" s="14"/>
      <c r="L157" s="15"/>
      <c r="M157" t="s" s="46">
        <v>124</v>
      </c>
      <c r="O157" t="b" s="39">
        <v>0</v>
      </c>
      <c r="Q157" t="b" s="4">
        <f>IF(O157=TRUE,F157)</f>
        <v>0</v>
      </c>
    </row>
    <row r="158" s="2" customFormat="1" ht="13.2" customHeight="1">
      <c r="D158" t="s" s="65">
        <v>131</v>
      </c>
      <c r="E158" s="69"/>
      <c r="F158" s="104">
        <v>5</v>
      </c>
      <c r="H158" t="s" s="155">
        <v>130</v>
      </c>
      <c r="J158" t="s" s="13">
        <v>20</v>
      </c>
      <c r="K158" s="14"/>
      <c r="L158" s="15"/>
      <c r="M158" t="s" s="46">
        <v>124</v>
      </c>
      <c r="O158" t="b" s="39">
        <v>0</v>
      </c>
      <c r="Q158" t="b" s="4">
        <f>IF(O158=TRUE,F158)</f>
        <v>0</v>
      </c>
    </row>
    <row r="159" s="2" customFormat="1" ht="13.2" customHeight="1">
      <c r="D159" t="s" s="65">
        <v>132</v>
      </c>
      <c r="E159" s="69"/>
      <c r="F159" s="104">
        <v>4</v>
      </c>
      <c r="H159" t="s" s="155">
        <v>130</v>
      </c>
      <c r="J159" t="s" s="13">
        <v>20</v>
      </c>
      <c r="K159" s="14"/>
      <c r="L159" s="15"/>
      <c r="M159" t="s" s="46">
        <v>124</v>
      </c>
      <c r="O159" t="b" s="39">
        <v>0</v>
      </c>
      <c r="Q159" t="b" s="4">
        <f>IF(O159=TRUE,F159)</f>
        <v>0</v>
      </c>
    </row>
    <row r="160" s="2" customFormat="1" ht="13.2" customHeight="1">
      <c r="D160" t="s" s="17">
        <v>133</v>
      </c>
      <c r="F160" s="104">
        <v>4</v>
      </c>
      <c r="H160" t="s" s="155">
        <v>130</v>
      </c>
      <c r="J160" t="s" s="13">
        <v>20</v>
      </c>
      <c r="K160" s="14"/>
      <c r="L160" s="15"/>
      <c r="M160" t="s" s="46">
        <v>124</v>
      </c>
      <c r="O160" t="b" s="39">
        <v>0</v>
      </c>
      <c r="Q160" t="b" s="4">
        <f>IF(O160=TRUE,F160)</f>
        <v>0</v>
      </c>
    </row>
    <row r="161" s="2" customFormat="1" ht="13.2" customHeight="1">
      <c r="D161" t="s" s="17">
        <v>134</v>
      </c>
      <c r="F161" s="104">
        <v>3</v>
      </c>
      <c r="H161" t="s" s="155">
        <v>130</v>
      </c>
      <c r="J161" t="s" s="13">
        <v>20</v>
      </c>
      <c r="K161" s="14"/>
      <c r="L161" s="15"/>
      <c r="M161" t="s" s="46">
        <v>124</v>
      </c>
      <c r="O161" t="b" s="39">
        <v>0</v>
      </c>
      <c r="Q161" t="b" s="4">
        <f>IF(O161=TRUE,F161)</f>
        <v>0</v>
      </c>
    </row>
    <row r="162" s="2" customFormat="1" ht="13.2" customHeight="1">
      <c r="D162" t="s" s="17">
        <v>135</v>
      </c>
      <c r="F162" s="104">
        <v>2</v>
      </c>
      <c r="H162" t="s" s="155">
        <v>130</v>
      </c>
      <c r="J162" t="s" s="13">
        <v>20</v>
      </c>
      <c r="K162" s="14"/>
      <c r="L162" s="15"/>
      <c r="M162" t="s" s="46">
        <v>124</v>
      </c>
      <c r="O162" t="b" s="39">
        <v>0</v>
      </c>
      <c r="Q162" t="b" s="4">
        <f>IF(O162=TRUE,F162)</f>
        <v>0</v>
      </c>
    </row>
    <row r="163" s="2" customFormat="1" ht="13.2" customHeight="1">
      <c r="D163" t="s" s="17">
        <v>136</v>
      </c>
      <c r="F163" s="104">
        <v>2</v>
      </c>
      <c r="H163" t="s" s="155">
        <v>130</v>
      </c>
      <c r="J163" t="s" s="13">
        <v>20</v>
      </c>
      <c r="K163" s="14"/>
      <c r="L163" s="15"/>
      <c r="M163" t="s" s="46">
        <v>124</v>
      </c>
      <c r="O163" t="b" s="39">
        <v>0</v>
      </c>
      <c r="Q163" t="b" s="4">
        <f>IF(O163=TRUE,F163)</f>
        <v>0</v>
      </c>
    </row>
    <row r="164" s="2" customFormat="1" ht="13.2" customHeight="1">
      <c r="D164" t="s" s="17">
        <v>137</v>
      </c>
      <c r="F164" s="104">
        <v>0.5</v>
      </c>
      <c r="O164" t="b" s="39">
        <v>0</v>
      </c>
      <c r="Q164" t="b" s="4">
        <f>IF(O164=TRUE,F164)</f>
        <v>0</v>
      </c>
    </row>
    <row r="165" s="2" customFormat="1" ht="13.2" customHeight="1">
      <c r="D165" t="s" s="17">
        <v>138</v>
      </c>
      <c r="F165" s="104">
        <v>0.5</v>
      </c>
      <c r="O165" t="b" s="39">
        <v>0</v>
      </c>
      <c r="Q165" t="b" s="4">
        <f>IF(O165=TRUE,F165)</f>
        <v>0</v>
      </c>
    </row>
    <row r="166" s="2" customFormat="1" ht="13.2" customHeight="1">
      <c r="D166" t="s" s="17">
        <v>139</v>
      </c>
      <c r="F166" s="104">
        <v>0.5</v>
      </c>
      <c r="O166" t="b" s="39">
        <v>0</v>
      </c>
      <c r="Q166" t="b" s="4">
        <f>IF(O166=TRUE,F166)</f>
        <v>0</v>
      </c>
    </row>
    <row r="167" s="2" customFormat="1" ht="13.2" customHeight="1">
      <c r="D167" t="s" s="17">
        <v>140</v>
      </c>
      <c r="F167" s="104">
        <v>0.5</v>
      </c>
      <c r="O167" t="b" s="39">
        <v>0</v>
      </c>
      <c r="Q167" t="b" s="4">
        <f>IF(O167=TRUE,F167)</f>
        <v>0</v>
      </c>
    </row>
    <row r="168" s="2" customFormat="1" ht="13.2" customHeight="1">
      <c r="F168" s="107"/>
    </row>
    <row r="169" s="156" customFormat="1" ht="13.2" customHeight="1">
      <c r="B169" s="115"/>
      <c r="D169" s="157"/>
      <c r="L169" s="158"/>
      <c r="Q169" s="159"/>
    </row>
    <row r="170" s="2" customFormat="1" ht="13.2" customHeight="1">
      <c r="C170" s="160"/>
      <c r="D170" s="7"/>
      <c r="L170" s="161"/>
    </row>
    <row r="171" s="156" customFormat="1" ht="13.2" customHeight="1">
      <c r="B171" t="s" s="162">
        <v>99</v>
      </c>
      <c r="C171" t="s" s="17">
        <v>141</v>
      </c>
      <c r="D171" s="157"/>
      <c r="L171" s="163">
        <v>1</v>
      </c>
      <c r="O171" t="b" s="39">
        <v>0</v>
      </c>
      <c r="Q171" t="b" s="4">
        <f>IF(O171=TRUE,F171)</f>
        <v>0</v>
      </c>
    </row>
    <row r="172" s="2" customFormat="1" ht="13.8" customHeight="1">
      <c r="C172" t="s" s="25">
        <v>142</v>
      </c>
      <c r="D172" s="7"/>
      <c r="L172" s="161"/>
    </row>
    <row r="173" s="2" customFormat="1" ht="13.8" customHeight="1">
      <c r="L173" t="s" s="77">
        <v>52</v>
      </c>
      <c r="M173" s="93">
        <f>SUM(Q148:Q167)</f>
        <v>0</v>
      </c>
    </row>
    <row r="174" s="2" customFormat="1" ht="13.2" customHeight="1">
      <c r="B174" t="s" s="122">
        <v>143</v>
      </c>
      <c r="L174" s="123"/>
      <c r="M174" s="94"/>
      <c r="R174" s="10"/>
      <c r="S174" s="10"/>
      <c r="T174" s="10"/>
      <c r="U174" s="10"/>
      <c r="V174" s="10"/>
      <c r="W174" s="10"/>
      <c r="X174" s="10"/>
      <c r="Y174" s="10"/>
      <c r="Z174" s="10"/>
    </row>
    <row r="175" s="2" customFormat="1" ht="13.2" customHeight="1">
      <c r="B175" s="124"/>
      <c r="C175" s="125"/>
      <c r="D175" s="125"/>
      <c r="E175" s="125"/>
      <c r="F175" s="125"/>
      <c r="G175" s="125"/>
      <c r="H175" s="125"/>
      <c r="I175" s="125"/>
      <c r="J175" s="125"/>
      <c r="K175" s="125"/>
      <c r="L175" s="126"/>
      <c r="M175" s="127"/>
      <c r="R175" s="10"/>
      <c r="S175" s="10"/>
      <c r="T175" s="10"/>
      <c r="U175" s="10"/>
      <c r="V175" s="10"/>
      <c r="W175" s="10"/>
      <c r="X175" s="10"/>
      <c r="Y175" s="10"/>
      <c r="Z175" s="10"/>
    </row>
    <row r="176" s="2" customFormat="1" ht="13.2" customHeight="1">
      <c r="B176" s="128"/>
      <c r="C176" s="129"/>
      <c r="D176" s="129"/>
      <c r="E176" s="129"/>
      <c r="F176" s="129"/>
      <c r="G176" s="129"/>
      <c r="H176" s="129"/>
      <c r="I176" s="129"/>
      <c r="J176" s="129"/>
      <c r="K176" s="129"/>
      <c r="L176" s="130"/>
      <c r="M176" s="127"/>
      <c r="R176" s="10"/>
      <c r="S176" s="10"/>
      <c r="T176" s="10"/>
      <c r="U176" s="10"/>
      <c r="V176" s="10"/>
      <c r="W176" s="10"/>
      <c r="X176" s="10"/>
      <c r="Y176" s="10"/>
      <c r="Z176" s="10"/>
    </row>
    <row r="177" s="2" customFormat="1" ht="13.2" customHeight="1">
      <c r="B177" s="128"/>
      <c r="C177" s="129"/>
      <c r="D177" s="129"/>
      <c r="E177" s="129"/>
      <c r="F177" s="129"/>
      <c r="G177" s="129"/>
      <c r="H177" s="129"/>
      <c r="I177" s="129"/>
      <c r="J177" s="129"/>
      <c r="K177" s="129"/>
      <c r="L177" s="130"/>
      <c r="M177" s="127"/>
      <c r="R177" s="10"/>
      <c r="S177" s="10"/>
      <c r="T177" s="10"/>
      <c r="U177" s="10"/>
      <c r="V177" s="10"/>
      <c r="W177" s="10"/>
      <c r="X177" s="10"/>
      <c r="Y177" s="10"/>
      <c r="Z177" s="10"/>
    </row>
    <row r="178" s="2" customFormat="1" ht="13.2" customHeight="1">
      <c r="B178" s="131"/>
      <c r="C178" s="132"/>
      <c r="D178" s="132"/>
      <c r="E178" s="132"/>
      <c r="F178" s="132"/>
      <c r="G178" s="132"/>
      <c r="H178" s="132"/>
      <c r="I178" s="132"/>
      <c r="J178" s="132"/>
      <c r="K178" s="132"/>
      <c r="L178" s="133"/>
      <c r="M178" s="127"/>
      <c r="R178" s="10"/>
      <c r="S178" s="10"/>
      <c r="T178" s="10"/>
      <c r="U178" s="10"/>
      <c r="V178" s="10"/>
      <c r="W178" s="10"/>
      <c r="X178" s="10"/>
      <c r="Y178" s="10"/>
      <c r="Z178" s="10"/>
    </row>
    <row r="179" s="2" customFormat="1" ht="13.2" customHeight="1">
      <c r="L179" s="134"/>
      <c r="M179" s="96"/>
    </row>
    <row r="180" s="2" customFormat="1" ht="13.2" customHeight="1">
      <c r="A180" s="31"/>
      <c r="B180" s="32">
        <v>5</v>
      </c>
      <c r="C180" t="s" s="33">
        <v>144</v>
      </c>
      <c r="D180" s="34"/>
      <c r="E180" s="34"/>
      <c r="F180" s="34"/>
      <c r="G180" s="34"/>
      <c r="H180" s="34"/>
      <c r="I180" s="34"/>
      <c r="J180" s="34"/>
      <c r="K180" s="34"/>
      <c r="L180" s="34"/>
      <c r="M180" s="34"/>
      <c r="N180" s="34"/>
      <c r="O180" s="34"/>
    </row>
    <row r="181" s="2" customFormat="1" ht="12.75" customHeight="1">
      <c r="A181" t="s" s="151">
        <v>145</v>
      </c>
      <c r="B181" s="152"/>
      <c r="C181" s="152"/>
      <c r="D181" s="152"/>
      <c r="E181" s="152"/>
      <c r="F181" s="152"/>
      <c r="G181" s="152"/>
      <c r="H181" s="152"/>
      <c r="I181" s="152"/>
      <c r="J181" s="152"/>
      <c r="K181" s="152"/>
      <c r="L181" s="136"/>
      <c r="M181" s="136"/>
    </row>
    <row r="182" s="2" customFormat="1" ht="13.2" customHeight="1">
      <c r="B182" t="s" s="12">
        <v>63</v>
      </c>
      <c r="C182" t="s" s="65">
        <v>146</v>
      </c>
      <c r="D182" s="69"/>
      <c r="E182" s="69"/>
      <c r="K182" s="107"/>
      <c r="L182" s="104">
        <v>-2</v>
      </c>
      <c r="O182" t="b" s="39">
        <v>0</v>
      </c>
      <c r="Q182" t="b" s="4">
        <f>IF(O182=TRUE,L182)</f>
        <v>0</v>
      </c>
    </row>
    <row r="183" s="2" customFormat="1" ht="13.2" customHeight="1">
      <c r="D183" t="s" s="65">
        <v>147</v>
      </c>
      <c r="E183" s="69"/>
      <c r="K183" s="107"/>
      <c r="L183" s="114"/>
      <c r="O183" t="b" s="39">
        <v>0</v>
      </c>
    </row>
    <row r="185" s="2" customFormat="1" ht="13.2" customHeight="1">
      <c r="B185" t="s" s="12">
        <v>74</v>
      </c>
      <c r="C185" t="s" s="65">
        <v>148</v>
      </c>
      <c r="D185" s="69"/>
      <c r="E185" s="69"/>
      <c r="F185" s="69"/>
      <c r="G185" s="69"/>
      <c r="H185" s="69"/>
    </row>
    <row r="186" s="2" customFormat="1" ht="13.2" customHeight="1">
      <c r="D186" t="s" s="17">
        <v>149</v>
      </c>
      <c r="L186" s="104">
        <v>5</v>
      </c>
      <c r="O186" t="b" s="39">
        <v>0</v>
      </c>
      <c r="Q186" t="b" s="4">
        <f>IF(O186=TRUE,L186)</f>
        <v>0</v>
      </c>
    </row>
    <row r="187" s="2" customFormat="1" ht="13.2" customHeight="1">
      <c r="D187" t="s" s="17">
        <v>150</v>
      </c>
      <c r="L187" s="104">
        <v>3</v>
      </c>
      <c r="O187" t="b" s="39">
        <v>0</v>
      </c>
      <c r="Q187" t="b" s="4">
        <f>IF(O187=TRUE,L187)</f>
        <v>0</v>
      </c>
    </row>
    <row r="188" s="2" customFormat="1" ht="13.2" customHeight="1">
      <c r="D188" t="s" s="17">
        <v>151</v>
      </c>
      <c r="L188" s="104">
        <v>4</v>
      </c>
      <c r="O188" t="b" s="39">
        <v>0</v>
      </c>
      <c r="Q188" t="b" s="4">
        <f>IF(O188=TRUE,L188)</f>
        <v>0</v>
      </c>
    </row>
    <row r="189" s="2" customFormat="1" ht="13.2" customHeight="1">
      <c r="D189" t="s" s="17">
        <v>152</v>
      </c>
      <c r="L189" s="104">
        <v>3</v>
      </c>
      <c r="O189" t="b" s="39">
        <v>0</v>
      </c>
      <c r="Q189" t="b" s="4">
        <f>IF(O189=TRUE,L189)</f>
        <v>0</v>
      </c>
    </row>
    <row r="190" s="2" customFormat="1" ht="13.2" customHeight="1">
      <c r="D190" t="s" s="17">
        <v>153</v>
      </c>
      <c r="L190" s="104">
        <v>2</v>
      </c>
      <c r="O190" t="b" s="39">
        <v>0</v>
      </c>
      <c r="Q190" t="b" s="4">
        <f>IF(O190=TRUE,L190)</f>
        <v>0</v>
      </c>
    </row>
    <row r="191" s="2" customFormat="1" ht="13.2" customHeight="1">
      <c r="D191" t="s" s="17">
        <v>154</v>
      </c>
      <c r="L191" s="104">
        <v>1</v>
      </c>
      <c r="O191" t="b" s="39">
        <v>1</v>
      </c>
      <c r="Q191" s="4">
        <f>IF(O191=TRUE,L191)</f>
        <v>1</v>
      </c>
    </row>
    <row r="192" s="2" customFormat="1" ht="13.2" customHeight="1">
      <c r="D192" t="s" s="17">
        <v>155</v>
      </c>
      <c r="L192" s="104">
        <v>0</v>
      </c>
      <c r="O192" t="b" s="39">
        <v>0</v>
      </c>
      <c r="Q192" t="b" s="4">
        <f>IF(O192=TRUE,L192)</f>
        <v>0</v>
      </c>
    </row>
    <row r="193" s="156" customFormat="1" ht="13.2" customHeight="1">
      <c r="B193" s="115"/>
      <c r="D193" t="s" s="65">
        <v>156</v>
      </c>
      <c r="E193" s="69"/>
      <c r="K193" s="160"/>
      <c r="L193" s="114"/>
      <c r="O193" t="b" s="39">
        <v>0</v>
      </c>
    </row>
    <row r="194" s="164" customFormat="1" ht="13.2" customHeight="1">
      <c r="B194" s="165"/>
      <c r="C194" t="s" s="25">
        <v>157</v>
      </c>
    </row>
    <row r="195" s="2" customFormat="1" ht="13.2" customHeight="1">
      <c r="B195" t="s" s="12">
        <v>89</v>
      </c>
      <c r="C195" t="s" s="17">
        <v>158</v>
      </c>
      <c r="J195" s="166">
        <v>0</v>
      </c>
      <c r="K195" s="167"/>
      <c r="L195" s="168"/>
      <c r="M195" t="s" s="46">
        <v>124</v>
      </c>
    </row>
    <row r="196" s="2" customFormat="1" ht="13.8" customHeight="1">
      <c r="C196" t="s" s="17">
        <v>159</v>
      </c>
      <c r="H196" t="s" s="169">
        <v>160</v>
      </c>
    </row>
    <row r="197" s="2" customFormat="1" ht="13.8" customHeight="1">
      <c r="L197" t="s" s="77">
        <v>52</v>
      </c>
      <c r="M197" s="93">
        <f>SUM(Q182:Q192)</f>
        <v>1</v>
      </c>
    </row>
    <row r="198" s="2" customFormat="1" ht="13.2" customHeight="1">
      <c r="B198" t="s" s="122">
        <v>161</v>
      </c>
      <c r="L198" s="123"/>
      <c r="M198" s="94"/>
      <c r="R198" s="10"/>
      <c r="S198" s="10"/>
      <c r="T198" s="10"/>
      <c r="U198" s="10"/>
      <c r="V198" s="10"/>
      <c r="W198" s="10"/>
      <c r="X198" s="10"/>
      <c r="Y198" s="10"/>
      <c r="Z198" s="10"/>
    </row>
    <row r="199" s="2" customFormat="1" ht="13.2" customHeight="1">
      <c r="B199" s="124"/>
      <c r="C199" s="125"/>
      <c r="D199" s="125"/>
      <c r="E199" s="125"/>
      <c r="F199" s="125"/>
      <c r="G199" s="125"/>
      <c r="H199" s="125"/>
      <c r="I199" s="125"/>
      <c r="J199" s="125"/>
      <c r="K199" s="125"/>
      <c r="L199" s="126"/>
      <c r="M199" s="127"/>
      <c r="R199" s="10"/>
      <c r="S199" s="10"/>
      <c r="T199" s="10"/>
      <c r="U199" s="10"/>
      <c r="V199" s="10"/>
      <c r="W199" s="10"/>
      <c r="X199" s="10"/>
      <c r="Y199" s="10"/>
      <c r="Z199" s="10"/>
    </row>
    <row r="200" s="2" customFormat="1" ht="13.2" customHeight="1">
      <c r="B200" s="128"/>
      <c r="C200" s="129"/>
      <c r="D200" s="129"/>
      <c r="E200" s="129"/>
      <c r="F200" s="129"/>
      <c r="G200" s="129"/>
      <c r="H200" s="129"/>
      <c r="I200" s="129"/>
      <c r="J200" s="129"/>
      <c r="K200" s="129"/>
      <c r="L200" s="130"/>
      <c r="M200" s="127"/>
      <c r="R200" s="10"/>
      <c r="S200" s="10"/>
      <c r="T200" s="10"/>
      <c r="U200" s="10"/>
      <c r="V200" s="10"/>
      <c r="W200" s="10"/>
      <c r="X200" s="10"/>
      <c r="Y200" s="10"/>
      <c r="Z200" s="10"/>
    </row>
    <row r="201" s="2" customFormat="1" ht="13.2" customHeight="1">
      <c r="B201" s="128"/>
      <c r="C201" s="129"/>
      <c r="D201" s="129"/>
      <c r="E201" s="129"/>
      <c r="F201" s="129"/>
      <c r="G201" s="129"/>
      <c r="H201" s="129"/>
      <c r="I201" s="129"/>
      <c r="J201" s="129"/>
      <c r="K201" s="129"/>
      <c r="L201" s="130"/>
      <c r="M201" s="127"/>
      <c r="R201" s="10"/>
      <c r="S201" s="10"/>
      <c r="T201" s="10"/>
      <c r="U201" s="10"/>
      <c r="V201" s="10"/>
      <c r="W201" s="10"/>
      <c r="X201" s="10"/>
      <c r="Y201" s="10"/>
      <c r="Z201" s="10"/>
    </row>
    <row r="202" s="2" customFormat="1" ht="13.2" customHeight="1">
      <c r="B202" s="131"/>
      <c r="C202" s="132"/>
      <c r="D202" s="132"/>
      <c r="E202" s="132"/>
      <c r="F202" s="132"/>
      <c r="G202" s="132"/>
      <c r="H202" s="132"/>
      <c r="I202" s="132"/>
      <c r="J202" s="132"/>
      <c r="K202" s="132"/>
      <c r="L202" s="133"/>
      <c r="M202" s="127"/>
      <c r="R202" s="10"/>
      <c r="S202" s="10"/>
      <c r="T202" s="10"/>
      <c r="U202" s="10"/>
      <c r="V202" s="10"/>
      <c r="W202" s="10"/>
      <c r="X202" s="10"/>
      <c r="Y202" s="10"/>
      <c r="Z202" s="10"/>
    </row>
    <row r="203" s="2" customFormat="1" ht="13.2" customHeight="1">
      <c r="L203" s="134"/>
      <c r="M203" s="96"/>
      <c r="R203" s="10"/>
      <c r="S203" s="10"/>
      <c r="T203" s="10"/>
      <c r="U203" s="10"/>
      <c r="V203" s="10"/>
      <c r="W203" s="10"/>
      <c r="X203" s="10"/>
      <c r="Y203" s="10"/>
      <c r="Z203" s="10"/>
    </row>
    <row r="204" s="2" customFormat="1" ht="13.2" customHeight="1">
      <c r="A204" s="31"/>
      <c r="B204" s="32">
        <v>6</v>
      </c>
      <c r="C204" t="s" s="33">
        <v>162</v>
      </c>
      <c r="D204" s="34"/>
      <c r="E204" s="34"/>
      <c r="F204" s="34"/>
      <c r="G204" s="34"/>
      <c r="H204" s="34"/>
      <c r="I204" s="34"/>
      <c r="J204" s="34"/>
      <c r="K204" s="34"/>
      <c r="L204" s="34"/>
      <c r="M204" s="34"/>
      <c r="N204" s="34"/>
      <c r="O204" s="34"/>
    </row>
    <row r="205" s="2" customFormat="1" ht="12.75" customHeight="1">
      <c r="B205" t="s" s="151">
        <v>163</v>
      </c>
      <c r="C205" s="152"/>
      <c r="D205" s="152"/>
      <c r="E205" s="152"/>
      <c r="F205" s="152"/>
      <c r="G205" s="152"/>
      <c r="H205" s="152"/>
      <c r="I205" s="152"/>
      <c r="J205" s="152"/>
      <c r="K205" s="136"/>
      <c r="L205" s="136"/>
      <c r="M205" s="136"/>
    </row>
    <row r="206" s="2" customFormat="1" ht="13.2" customHeight="1">
      <c r="B206" t="s" s="12">
        <v>63</v>
      </c>
      <c r="C206" t="s" s="17">
        <v>164</v>
      </c>
      <c r="L206" s="104">
        <v>1</v>
      </c>
      <c r="O206" t="b" s="39">
        <v>0</v>
      </c>
      <c r="Q206" s="4">
        <f>IF(O206=TRUE,IF(L208+L210&gt;=10,L206,0),0)</f>
        <v>0</v>
      </c>
    </row>
    <row r="207" s="2" customFormat="1" ht="13.2" customHeight="1">
      <c r="C207" s="170"/>
      <c r="L207" s="171"/>
    </row>
    <row r="208" s="2" customFormat="1" ht="13.2" customHeight="1">
      <c r="D208" t="s" s="17">
        <v>165</v>
      </c>
      <c r="J208" s="166">
        <v>0</v>
      </c>
      <c r="K208" s="167"/>
      <c r="L208" s="168"/>
      <c r="M208" t="s" s="46">
        <v>26</v>
      </c>
    </row>
    <row r="209" s="2" customFormat="1" ht="13.2" customHeight="1">
      <c r="L209" s="172"/>
    </row>
    <row r="210" s="2" customFormat="1" ht="13.2" customHeight="1">
      <c r="D210" t="s" s="17">
        <v>166</v>
      </c>
      <c r="J210" s="166">
        <v>0</v>
      </c>
      <c r="K210" s="167"/>
      <c r="L210" s="168"/>
      <c r="M210" t="s" s="46">
        <v>26</v>
      </c>
      <c r="N210" s="170"/>
    </row>
    <row r="211" s="2" customFormat="1" ht="13.2" customHeight="1">
      <c r="N211" s="170"/>
    </row>
    <row r="212" s="2" customFormat="1" ht="13.2" customHeight="1">
      <c r="H212" s="170"/>
    </row>
    <row r="213" s="2" customFormat="1" ht="13.2" customHeight="1">
      <c r="B213" t="s" s="12">
        <v>74</v>
      </c>
      <c r="C213" t="s" s="17">
        <v>167</v>
      </c>
      <c r="L213" s="104">
        <v>1</v>
      </c>
      <c r="O213" t="b" s="39">
        <v>0</v>
      </c>
      <c r="Q213" t="b" s="4">
        <f>IF(O213=TRUE,L213)</f>
        <v>0</v>
      </c>
    </row>
    <row r="214" s="2" customFormat="1" ht="13.2" customHeight="1">
      <c r="D214" t="s" s="17">
        <v>168</v>
      </c>
      <c r="L214" s="104">
        <v>2</v>
      </c>
      <c r="O214" t="b" s="39">
        <v>0</v>
      </c>
      <c r="Q214" t="b" s="4">
        <f>IF(O214=TRUE,L214)</f>
        <v>0</v>
      </c>
    </row>
    <row r="215" s="2" customFormat="1" ht="15.75" customHeight="1">
      <c r="D215" t="s" s="17">
        <v>169</v>
      </c>
      <c r="L215" s="104">
        <v>2</v>
      </c>
      <c r="O215" t="b" s="39">
        <v>0</v>
      </c>
      <c r="Q215" t="b" s="4">
        <f>IF(O215=TRUE,L215)</f>
        <v>0</v>
      </c>
    </row>
    <row r="216" s="2" customFormat="1" ht="13.2" customHeight="1">
      <c r="D216" t="s" s="17">
        <v>170</v>
      </c>
      <c r="L216" s="104">
        <v>1</v>
      </c>
      <c r="O216" t="b" s="39">
        <v>0</v>
      </c>
      <c r="Q216" t="b" s="4">
        <f>IF(O216=TRUE,L216)</f>
        <v>0</v>
      </c>
    </row>
    <row r="217" s="2" customFormat="1" ht="13.2" customHeight="1">
      <c r="D217" t="s" s="17">
        <v>171</v>
      </c>
      <c r="L217" s="104">
        <v>1</v>
      </c>
      <c r="O217" t="b" s="39">
        <v>0</v>
      </c>
      <c r="Q217" t="b" s="4">
        <f>IF(O217=TRUE,L217)</f>
        <v>0</v>
      </c>
    </row>
    <row r="218" s="2" customFormat="1" ht="13.2" customHeight="1">
      <c r="L218" s="171"/>
    </row>
    <row r="219" s="2" customFormat="1" ht="13.2" customHeight="1">
      <c r="B219" t="s" s="12">
        <v>172</v>
      </c>
      <c r="C219" t="s" s="17">
        <v>173</v>
      </c>
      <c r="J219" t="s" s="173">
        <v>174</v>
      </c>
      <c r="K219" s="167"/>
      <c r="L219" s="168"/>
    </row>
    <row r="220" s="2" customFormat="1" ht="13.2" customHeight="1">
      <c r="L220" s="174"/>
    </row>
    <row r="221" s="2" customFormat="1" ht="13.2" customHeight="1">
      <c r="B221" t="s" s="86">
        <v>175</v>
      </c>
      <c r="L221" s="47"/>
    </row>
    <row r="222" s="2" customFormat="1" ht="13.2" customHeight="1">
      <c r="B222" t="s" s="12">
        <v>63</v>
      </c>
      <c r="C222" t="s" s="17">
        <v>176</v>
      </c>
      <c r="L222" s="47"/>
    </row>
    <row r="223" s="2" customFormat="1" ht="13.2" customHeight="1">
      <c r="D223" t="s" s="17">
        <v>177</v>
      </c>
      <c r="L223" s="104">
        <v>1</v>
      </c>
      <c r="O223" t="b" s="39">
        <v>1</v>
      </c>
      <c r="Q223" s="4">
        <f>IF(O223=TRUE,L223)</f>
        <v>1</v>
      </c>
    </row>
    <row r="224" s="2" customFormat="1" ht="13.2" customHeight="1">
      <c r="D224" t="s" s="17">
        <v>178</v>
      </c>
      <c r="L224" s="104">
        <v>1</v>
      </c>
      <c r="O224" t="b" s="39">
        <v>1</v>
      </c>
      <c r="Q224" s="4">
        <f>IF(O224=TRUE,L224)</f>
        <v>1</v>
      </c>
    </row>
    <row r="225" s="2" customFormat="1" ht="13.2" customHeight="1">
      <c r="D225" t="s" s="65">
        <v>179</v>
      </c>
      <c r="E225" s="69"/>
      <c r="L225" s="104">
        <v>4</v>
      </c>
      <c r="O225" t="b" s="39">
        <v>0</v>
      </c>
      <c r="Q225" t="b" s="4">
        <f>IF(O225=TRUE,L225)</f>
        <v>0</v>
      </c>
    </row>
    <row r="226" s="2" customFormat="1" ht="13.2" customHeight="1">
      <c r="D226" t="s" s="65">
        <v>180</v>
      </c>
      <c r="E226" s="69"/>
      <c r="L226" s="104">
        <v>4</v>
      </c>
      <c r="O226" t="b" s="39">
        <v>0</v>
      </c>
      <c r="Q226" t="b" s="4">
        <f>IF(O226=TRUE,L226)</f>
        <v>0</v>
      </c>
    </row>
    <row r="227" s="2" customFormat="1" ht="13.2" customHeight="1">
      <c r="D227" t="s" s="17">
        <v>181</v>
      </c>
      <c r="L227" s="104">
        <v>1</v>
      </c>
      <c r="O227" t="b" s="39">
        <v>0</v>
      </c>
      <c r="Q227" t="b" s="4">
        <f>IF(O227=TRUE,L227)</f>
        <v>0</v>
      </c>
    </row>
    <row r="229" s="2" customFormat="1" ht="13.8" customHeight="1">
      <c r="L229" t="s" s="77">
        <v>52</v>
      </c>
      <c r="M229" s="93">
        <f>SUM(Q206:Q228)</f>
        <v>2</v>
      </c>
    </row>
    <row r="230" s="2" customFormat="1" ht="13.2" customHeight="1">
      <c r="B230" t="s" s="122">
        <v>182</v>
      </c>
      <c r="L230" s="123"/>
      <c r="M230" s="94"/>
      <c r="R230" s="10"/>
      <c r="S230" s="10"/>
      <c r="T230" s="10"/>
      <c r="U230" s="10"/>
      <c r="V230" s="10"/>
      <c r="W230" s="10"/>
      <c r="X230" s="10"/>
      <c r="Y230" s="10"/>
      <c r="Z230" s="10"/>
    </row>
    <row r="231" s="2" customFormat="1" ht="13.2" customHeight="1">
      <c r="B231" s="124"/>
      <c r="C231" s="125"/>
      <c r="D231" s="125"/>
      <c r="E231" s="125"/>
      <c r="F231" s="125"/>
      <c r="G231" s="125"/>
      <c r="H231" s="125"/>
      <c r="I231" s="125"/>
      <c r="J231" s="125"/>
      <c r="K231" s="125"/>
      <c r="L231" s="126"/>
      <c r="M231" s="127"/>
      <c r="R231" s="10"/>
      <c r="S231" s="10"/>
      <c r="T231" s="10"/>
      <c r="U231" s="10"/>
      <c r="V231" s="10"/>
      <c r="W231" s="10"/>
      <c r="X231" s="10"/>
      <c r="Y231" s="10"/>
      <c r="Z231" s="10"/>
    </row>
    <row r="232" s="2" customFormat="1" ht="13.2" customHeight="1">
      <c r="B232" s="128"/>
      <c r="C232" s="129"/>
      <c r="D232" s="129"/>
      <c r="E232" s="129"/>
      <c r="F232" s="129"/>
      <c r="G232" s="129"/>
      <c r="H232" s="129"/>
      <c r="I232" s="129"/>
      <c r="J232" s="129"/>
      <c r="K232" s="129"/>
      <c r="L232" s="130"/>
      <c r="M232" s="127"/>
      <c r="R232" s="10"/>
      <c r="S232" s="10"/>
      <c r="T232" s="10"/>
      <c r="U232" s="10"/>
      <c r="V232" s="10"/>
      <c r="W232" s="10"/>
      <c r="X232" s="10"/>
      <c r="Y232" s="10"/>
      <c r="Z232" s="10"/>
    </row>
    <row r="233" s="2" customFormat="1" ht="13.2" customHeight="1">
      <c r="B233" s="128"/>
      <c r="C233" s="129"/>
      <c r="D233" s="129"/>
      <c r="E233" s="129"/>
      <c r="F233" s="129"/>
      <c r="G233" s="129"/>
      <c r="H233" s="129"/>
      <c r="I233" s="129"/>
      <c r="J233" s="129"/>
      <c r="K233" s="129"/>
      <c r="L233" s="130"/>
      <c r="M233" s="127"/>
      <c r="R233" s="10"/>
      <c r="S233" s="10"/>
      <c r="T233" s="10"/>
      <c r="U233" s="10"/>
      <c r="V233" s="10"/>
      <c r="W233" s="10"/>
      <c r="X233" s="10"/>
      <c r="Y233" s="10"/>
      <c r="Z233" s="10"/>
    </row>
    <row r="234" s="2" customFormat="1" ht="13.2" customHeight="1">
      <c r="B234" s="131"/>
      <c r="C234" s="132"/>
      <c r="D234" s="132"/>
      <c r="E234" s="132"/>
      <c r="F234" s="132"/>
      <c r="G234" s="132"/>
      <c r="H234" s="132"/>
      <c r="I234" s="132"/>
      <c r="J234" s="132"/>
      <c r="K234" s="132"/>
      <c r="L234" s="133"/>
      <c r="M234" s="127"/>
      <c r="R234" s="10"/>
      <c r="S234" s="10"/>
      <c r="T234" s="10"/>
      <c r="U234" s="10"/>
      <c r="V234" s="10"/>
      <c r="W234" s="10"/>
      <c r="X234" s="10"/>
      <c r="Y234" s="10"/>
      <c r="Z234" s="10"/>
    </row>
    <row r="235" s="4" customFormat="1" ht="13.2" customHeight="1">
      <c r="B235" s="175"/>
      <c r="L235" s="150"/>
      <c r="M235" s="7"/>
      <c r="R235" s="10"/>
      <c r="S235" s="10"/>
      <c r="T235" s="10"/>
      <c r="U235" s="10"/>
      <c r="V235" s="10"/>
      <c r="W235" s="10"/>
      <c r="X235" s="10"/>
      <c r="Y235" s="10"/>
      <c r="Z235" s="10"/>
    </row>
    <row r="236" s="2" customFormat="1" ht="13.2" customHeight="1">
      <c r="L236" s="95"/>
      <c r="M236" s="96"/>
    </row>
    <row r="237" s="2" customFormat="1" ht="13.2" customHeight="1">
      <c r="A237" s="31"/>
      <c r="B237" s="32">
        <v>7</v>
      </c>
      <c r="C237" t="s" s="33">
        <v>183</v>
      </c>
      <c r="D237" s="34"/>
      <c r="E237" s="34"/>
      <c r="F237" s="34"/>
      <c r="G237" s="34"/>
      <c r="H237" s="34"/>
      <c r="I237" s="34"/>
      <c r="J237" s="34"/>
      <c r="K237" s="34"/>
      <c r="L237" s="34"/>
      <c r="M237" s="34"/>
      <c r="N237" s="34"/>
      <c r="O237" s="34"/>
    </row>
    <row r="238" s="2" customFormat="1" ht="12.75" customHeight="1">
      <c r="B238" s="176">
        <v>7.1</v>
      </c>
      <c r="C238" t="s" s="177">
        <v>184</v>
      </c>
      <c r="D238" s="178"/>
      <c r="E238" s="178"/>
      <c r="F238" s="178"/>
      <c r="G238" s="178"/>
      <c r="H238" s="178"/>
      <c r="I238" s="178"/>
      <c r="J238" s="178"/>
      <c r="K238" s="178"/>
      <c r="L238" s="178"/>
      <c r="M238" s="101"/>
    </row>
    <row r="239" s="2" customFormat="1" ht="13.2" customHeight="1">
      <c r="B239" t="s" s="12">
        <v>185</v>
      </c>
      <c r="C239" t="s" s="179">
        <v>186</v>
      </c>
      <c r="D239" s="7"/>
      <c r="E239" s="7"/>
      <c r="F239" s="7"/>
      <c r="L239" s="104">
        <v>1</v>
      </c>
      <c r="O239" t="b" s="39">
        <v>0</v>
      </c>
      <c r="Q239" t="b" s="4">
        <f>IF(O239=TRUE,L239)</f>
        <v>0</v>
      </c>
    </row>
    <row r="240" s="2" customFormat="1" ht="13.2" customHeight="1">
      <c r="D240" t="s" s="17">
        <v>187</v>
      </c>
      <c r="L240" s="87"/>
    </row>
    <row r="241" s="2" customFormat="1" ht="12.75" customHeight="1">
      <c r="G241" t="s" s="180">
        <v>20</v>
      </c>
      <c r="H241" s="125"/>
      <c r="I241" s="125"/>
      <c r="J241" s="125"/>
      <c r="K241" s="126"/>
      <c r="L241" s="181"/>
      <c r="M241" t="s" s="179">
        <v>188</v>
      </c>
    </row>
    <row r="242" s="2" customFormat="1" ht="12.75" customHeight="1">
      <c r="G242" s="128"/>
      <c r="H242" s="129"/>
      <c r="I242" s="129"/>
      <c r="J242" s="129"/>
      <c r="K242" s="130"/>
      <c r="L242" s="181"/>
      <c r="M242" s="7"/>
    </row>
    <row r="243" s="2" customFormat="1" ht="13.2" customHeight="1">
      <c r="G243" s="128"/>
      <c r="H243" s="129"/>
      <c r="I243" s="129"/>
      <c r="J243" s="129"/>
      <c r="K243" s="130"/>
      <c r="L243" s="181"/>
      <c r="M243" s="7"/>
    </row>
    <row r="244" s="2" customFormat="1" ht="13.2" customHeight="1">
      <c r="G244" s="131"/>
      <c r="H244" s="132"/>
      <c r="I244" s="132"/>
      <c r="J244" s="132"/>
      <c r="K244" s="133"/>
      <c r="L244" s="181"/>
      <c r="M244" s="7"/>
    </row>
    <row r="245" s="2" customFormat="1" ht="13.2" customHeight="1">
      <c r="B245" t="s" s="86">
        <v>189</v>
      </c>
      <c r="L245" s="107"/>
      <c r="M245" s="7"/>
    </row>
    <row r="246" s="2" customFormat="1" ht="13.2" customHeight="1">
      <c r="B246" t="s" s="12">
        <v>74</v>
      </c>
      <c r="C246" t="s" s="17">
        <v>190</v>
      </c>
      <c r="L246" s="104">
        <v>2</v>
      </c>
      <c r="O246" t="b" s="39">
        <v>0</v>
      </c>
      <c r="Q246" t="b" s="4">
        <f>IF(O246=TRUE,L246)</f>
        <v>0</v>
      </c>
    </row>
    <row r="247" s="2" customFormat="1" ht="13.2" customHeight="1">
      <c r="D247" t="s" s="17">
        <v>191</v>
      </c>
      <c r="L247" s="107"/>
    </row>
    <row r="248" s="2" customFormat="1" ht="13.2" customHeight="1">
      <c r="G248" t="s" s="180">
        <v>20</v>
      </c>
      <c r="H248" s="125"/>
      <c r="I248" s="125"/>
      <c r="J248" s="125"/>
      <c r="K248" s="126"/>
      <c r="L248" s="182"/>
    </row>
    <row r="249" s="2" customFormat="1" ht="13.2" customHeight="1">
      <c r="G249" s="128"/>
      <c r="H249" s="129"/>
      <c r="I249" s="129"/>
      <c r="J249" s="129"/>
      <c r="K249" s="130"/>
      <c r="L249" s="182"/>
    </row>
    <row r="250" s="2" customFormat="1" ht="13.2" customHeight="1">
      <c r="G250" s="128"/>
      <c r="H250" s="129"/>
      <c r="I250" s="129"/>
      <c r="J250" s="129"/>
      <c r="K250" s="130"/>
      <c r="L250" s="182"/>
    </row>
    <row r="251" s="2" customFormat="1" ht="13.2" customHeight="1">
      <c r="G251" s="131"/>
      <c r="H251" s="132"/>
      <c r="I251" s="132"/>
      <c r="J251" s="132"/>
      <c r="K251" s="133"/>
      <c r="L251" s="182"/>
    </row>
    <row r="252" s="2" customFormat="1" ht="13.2" customHeight="1">
      <c r="L252" s="107"/>
    </row>
    <row r="253" s="2" customFormat="1" ht="13.65" customHeight="1">
      <c r="D253" t="s" s="8">
        <v>192</v>
      </c>
      <c r="E253" s="10"/>
      <c r="F253" s="10"/>
      <c r="G253" s="10"/>
      <c r="H253" s="10"/>
      <c r="I253" s="10"/>
      <c r="L253" s="104">
        <v>1</v>
      </c>
      <c r="O253" t="b" s="39">
        <v>0</v>
      </c>
      <c r="Q253" t="b" s="4">
        <f>IF(O253=TRUE,L253)</f>
        <v>0</v>
      </c>
    </row>
    <row r="254" s="2" customFormat="1" ht="13.2" customHeight="1">
      <c r="D254" s="10"/>
      <c r="E254" s="10"/>
      <c r="F254" s="10"/>
      <c r="G254" s="10"/>
      <c r="H254" s="10"/>
      <c r="I254" s="10"/>
      <c r="L254" s="107"/>
    </row>
    <row r="255" s="2" customFormat="1" ht="13.2" customHeight="1">
      <c r="B255" t="s" s="86">
        <v>193</v>
      </c>
      <c r="L255" s="107"/>
      <c r="M255" s="7"/>
    </row>
    <row r="256" s="2" customFormat="1" ht="13.5" customHeight="1">
      <c r="B256" t="s" s="12">
        <v>172</v>
      </c>
      <c r="C256" t="s" s="183">
        <v>194</v>
      </c>
      <c r="D256" s="184"/>
      <c r="E256" s="184"/>
      <c r="F256" s="184"/>
      <c r="G256" s="184"/>
      <c r="H256" s="184"/>
      <c r="I256" s="184"/>
      <c r="J256" s="184"/>
      <c r="K256" s="184"/>
      <c r="L256" s="104">
        <v>2</v>
      </c>
      <c r="O256" t="b" s="39">
        <v>1</v>
      </c>
      <c r="Q256" s="4">
        <f>IF(O256=TRUE,L256)</f>
        <v>2</v>
      </c>
    </row>
    <row r="257" s="2" customFormat="1" ht="13.65" customHeight="1">
      <c r="D257" t="s" s="38">
        <v>195</v>
      </c>
      <c r="E257" s="9"/>
      <c r="F257" s="9"/>
      <c r="G257" s="9"/>
      <c r="H257" s="9"/>
      <c r="I257" s="9"/>
      <c r="L257" s="87"/>
      <c r="M257" s="7"/>
    </row>
    <row r="258" s="2" customFormat="1" ht="13.2" customHeight="1">
      <c r="D258" s="9"/>
      <c r="E258" s="9"/>
      <c r="F258" s="9"/>
      <c r="G258" s="11"/>
      <c r="H258" s="11"/>
      <c r="I258" s="11"/>
      <c r="L258" s="87"/>
      <c r="M258" s="7"/>
    </row>
    <row r="259" s="2" customFormat="1" ht="13.2" customHeight="1">
      <c r="G259" t="s" s="180">
        <v>196</v>
      </c>
      <c r="H259" s="125"/>
      <c r="I259" s="125"/>
      <c r="J259" s="125"/>
      <c r="K259" s="126"/>
      <c r="L259" s="181"/>
      <c r="M259" s="7"/>
    </row>
    <row r="260" s="2" customFormat="1" ht="13.2" customHeight="1">
      <c r="G260" s="128"/>
      <c r="H260" s="129"/>
      <c r="I260" s="129"/>
      <c r="J260" s="129"/>
      <c r="K260" s="130"/>
      <c r="L260" s="181"/>
      <c r="M260" s="7"/>
    </row>
    <row r="261" s="2" customFormat="1" ht="13.5" customHeight="1">
      <c r="G261" s="128"/>
      <c r="H261" s="129"/>
      <c r="I261" s="129"/>
      <c r="J261" s="129"/>
      <c r="K261" s="130"/>
      <c r="L261" s="181"/>
      <c r="M261" s="7"/>
    </row>
    <row r="262" s="2" customFormat="1" ht="13.2" customHeight="1">
      <c r="G262" s="131"/>
      <c r="H262" s="132"/>
      <c r="I262" s="132"/>
      <c r="J262" s="132"/>
      <c r="K262" s="133"/>
      <c r="L262" s="181"/>
      <c r="M262" s="7"/>
    </row>
    <row r="263" s="2" customFormat="1" ht="13.8" customHeight="1">
      <c r="F263" s="107"/>
      <c r="I263" s="174"/>
      <c r="L263" s="87"/>
      <c r="M263" s="185"/>
    </row>
    <row r="264" s="2" customFormat="1" ht="13.8" customHeight="1">
      <c r="L264" t="s" s="77">
        <v>52</v>
      </c>
      <c r="M264" s="93">
        <f>SUM(Q239:Q263)</f>
        <v>2</v>
      </c>
    </row>
    <row r="265" s="2" customFormat="1" ht="13.2" customHeight="1">
      <c r="B265" t="s" s="122">
        <v>197</v>
      </c>
      <c r="L265" s="123"/>
      <c r="M265" s="94"/>
      <c r="R265" s="10"/>
      <c r="S265" s="10"/>
      <c r="T265" s="10"/>
      <c r="U265" s="10"/>
      <c r="V265" s="10"/>
      <c r="W265" s="10"/>
      <c r="X265" s="10"/>
      <c r="Y265" s="10"/>
      <c r="Z265" s="10"/>
    </row>
    <row r="266" s="2" customFormat="1" ht="13.2" customHeight="1">
      <c r="B266" t="s" s="180">
        <v>20</v>
      </c>
      <c r="C266" s="125"/>
      <c r="D266" s="125"/>
      <c r="E266" s="125"/>
      <c r="F266" s="125"/>
      <c r="G266" s="125"/>
      <c r="H266" s="125"/>
      <c r="I266" s="125"/>
      <c r="J266" s="125"/>
      <c r="K266" s="125"/>
      <c r="L266" s="126"/>
      <c r="M266" s="127"/>
      <c r="R266" s="10"/>
      <c r="S266" s="10"/>
      <c r="T266" s="10"/>
      <c r="U266" s="10"/>
      <c r="V266" s="10"/>
      <c r="W266" s="10"/>
      <c r="X266" s="10"/>
      <c r="Y266" s="10"/>
      <c r="Z266" s="10"/>
    </row>
    <row r="267" s="2" customFormat="1" ht="13.2" customHeight="1">
      <c r="B267" s="128"/>
      <c r="C267" s="129"/>
      <c r="D267" s="129"/>
      <c r="E267" s="129"/>
      <c r="F267" s="129"/>
      <c r="G267" s="129"/>
      <c r="H267" s="129"/>
      <c r="I267" s="129"/>
      <c r="J267" s="129"/>
      <c r="K267" s="129"/>
      <c r="L267" s="130"/>
      <c r="M267" s="127"/>
      <c r="R267" s="10"/>
      <c r="S267" s="10"/>
      <c r="T267" s="10"/>
      <c r="U267" s="10"/>
      <c r="V267" s="10"/>
      <c r="W267" s="10"/>
      <c r="X267" s="10"/>
      <c r="Y267" s="10"/>
      <c r="Z267" s="10"/>
    </row>
    <row r="268" s="2" customFormat="1" ht="13.2" customHeight="1">
      <c r="B268" s="128"/>
      <c r="C268" s="129"/>
      <c r="D268" s="129"/>
      <c r="E268" s="129"/>
      <c r="F268" s="129"/>
      <c r="G268" s="129"/>
      <c r="H268" s="129"/>
      <c r="I268" s="129"/>
      <c r="J268" s="129"/>
      <c r="K268" s="129"/>
      <c r="L268" s="130"/>
      <c r="M268" s="127"/>
      <c r="R268" s="10"/>
      <c r="S268" s="10"/>
      <c r="T268" s="10"/>
      <c r="U268" s="10"/>
      <c r="V268" s="10"/>
      <c r="W268" s="10"/>
      <c r="X268" s="10"/>
      <c r="Y268" s="10"/>
      <c r="Z268" s="10"/>
    </row>
    <row r="269" s="2" customFormat="1" ht="13.2" customHeight="1">
      <c r="B269" s="131"/>
      <c r="C269" s="132"/>
      <c r="D269" s="132"/>
      <c r="E269" s="132"/>
      <c r="F269" s="132"/>
      <c r="G269" s="132"/>
      <c r="H269" s="132"/>
      <c r="I269" s="132"/>
      <c r="J269" s="132"/>
      <c r="K269" s="132"/>
      <c r="L269" s="133"/>
      <c r="M269" s="127"/>
      <c r="R269" s="10"/>
      <c r="S269" s="10"/>
      <c r="T269" s="10"/>
      <c r="U269" s="10"/>
      <c r="V269" s="10"/>
      <c r="W269" s="10"/>
      <c r="X269" s="10"/>
      <c r="Y269" s="10"/>
      <c r="Z269" s="10"/>
    </row>
    <row r="270" s="2" customFormat="1" ht="13.2" customHeight="1">
      <c r="L270" s="134"/>
      <c r="M270" s="96"/>
    </row>
    <row r="271" s="2" customFormat="1" ht="8" customHeight="1">
      <c r="A271" s="31"/>
      <c r="B271" s="34"/>
      <c r="C271" s="34"/>
      <c r="D271" s="34"/>
      <c r="E271" s="34"/>
      <c r="F271" s="34"/>
      <c r="G271" s="34"/>
      <c r="H271" s="34"/>
      <c r="I271" s="34"/>
      <c r="J271" s="34"/>
      <c r="K271" s="34"/>
      <c r="L271" s="34"/>
      <c r="M271" s="34"/>
      <c r="N271" s="34"/>
      <c r="O271" s="34"/>
    </row>
    <row r="273" s="2" customFormat="1" ht="16.2" customHeight="1">
      <c r="A273" t="s" s="179">
        <v>198</v>
      </c>
      <c r="F273" t="s" s="186">
        <v>199</v>
      </c>
      <c r="G273" s="185"/>
      <c r="H273" s="185"/>
      <c r="L273" t="s" s="187">
        <v>200</v>
      </c>
      <c r="M273" s="188">
        <f>M53+M108+M138+M173+M197+M229+M264+M62</f>
        <v>15</v>
      </c>
    </row>
    <row r="274" s="2" customFormat="1" ht="13.2" customHeight="1">
      <c r="C274" t="s" s="189">
        <v>57</v>
      </c>
      <c r="D274" t="s" s="190">
        <v>201</v>
      </c>
      <c r="E274" t="s" s="191">
        <v>202</v>
      </c>
      <c r="F274" s="192"/>
      <c r="G274" s="192"/>
      <c r="H274" s="192"/>
      <c r="J274" s="61"/>
    </row>
    <row r="275" s="2" customFormat="1" ht="13.65" customHeight="1">
      <c r="C275" t="s" s="193">
        <v>203</v>
      </c>
      <c r="D275" t="s" s="194">
        <v>204</v>
      </c>
      <c r="E275" t="s" s="195">
        <v>205</v>
      </c>
      <c r="F275" s="196"/>
      <c r="G275" s="196"/>
      <c r="H275" s="196"/>
      <c r="I275" s="197"/>
      <c r="J275" s="61"/>
    </row>
    <row r="276" s="2" customFormat="1" ht="13.65" customHeight="1">
      <c r="C276" t="s" s="193">
        <v>206</v>
      </c>
      <c r="D276" t="s" s="194">
        <v>207</v>
      </c>
      <c r="E276" t="s" s="195">
        <v>208</v>
      </c>
      <c r="F276" s="196"/>
      <c r="G276" s="196"/>
      <c r="H276" s="196"/>
      <c r="I276" s="197"/>
      <c r="J276" s="61"/>
    </row>
    <row r="277" s="2" customFormat="1" ht="13.65" customHeight="1">
      <c r="C277" t="s" s="193">
        <v>209</v>
      </c>
      <c r="D277" t="s" s="194">
        <v>210</v>
      </c>
      <c r="E277" t="s" s="195">
        <v>211</v>
      </c>
      <c r="F277" s="196"/>
      <c r="G277" s="196"/>
      <c r="H277" s="196"/>
      <c r="I277" s="197"/>
      <c r="J277" s="61"/>
    </row>
    <row r="278" s="2" customFormat="1" ht="13.5" customHeight="1">
      <c r="C278" t="s" s="193">
        <v>212</v>
      </c>
      <c r="D278" t="s" s="194">
        <v>213</v>
      </c>
      <c r="E278" t="s" s="198">
        <v>214</v>
      </c>
      <c r="F278" s="199"/>
      <c r="G278" s="199"/>
      <c r="H278" s="199"/>
      <c r="I278" s="200"/>
      <c r="J278" s="61"/>
    </row>
    <row r="279" s="2" customFormat="1" ht="13.8" customHeight="1">
      <c r="C279" t="s" s="201">
        <v>215</v>
      </c>
      <c r="D279" t="s" s="202">
        <v>216</v>
      </c>
      <c r="E279" t="s" s="203">
        <v>217</v>
      </c>
      <c r="F279" s="204"/>
      <c r="G279" s="204"/>
      <c r="H279" s="204"/>
      <c r="I279" s="205"/>
      <c r="J279" s="61"/>
    </row>
    <row r="280" s="2" customFormat="1" ht="13.2" customHeight="1">
      <c r="C280" s="206"/>
      <c r="D280" s="206"/>
      <c r="E280" s="207"/>
      <c r="F280" s="207"/>
      <c r="G280" s="207"/>
      <c r="H280" s="207"/>
      <c r="I280" s="207"/>
      <c r="J280" s="7"/>
    </row>
    <row r="281" s="2" customFormat="1" ht="15.75" customHeight="1">
      <c r="A281" t="s" s="179">
        <v>218</v>
      </c>
      <c r="F281" t="s" s="186">
        <v>219</v>
      </c>
      <c r="G281" s="185"/>
      <c r="H281" s="185"/>
      <c r="J281" s="7"/>
    </row>
    <row r="282" s="2" customFormat="1" ht="15.75" customHeight="1">
      <c r="C282" t="s" s="189">
        <v>57</v>
      </c>
      <c r="D282" t="s" s="190">
        <v>201</v>
      </c>
      <c r="E282" t="s" s="191">
        <v>202</v>
      </c>
      <c r="F282" s="192"/>
      <c r="G282" s="192"/>
      <c r="H282" s="192"/>
      <c r="J282" s="61"/>
    </row>
    <row r="283" s="2" customFormat="1" ht="15.75" customHeight="1">
      <c r="C283" t="s" s="208">
        <v>220</v>
      </c>
      <c r="D283" t="s" s="209">
        <v>221</v>
      </c>
      <c r="E283" t="s" s="210">
        <v>205</v>
      </c>
      <c r="F283" s="211"/>
      <c r="G283" s="211"/>
      <c r="H283" s="211"/>
      <c r="I283" s="212"/>
      <c r="J283" s="61"/>
    </row>
    <row r="284" s="2" customFormat="1" ht="15.75" customHeight="1">
      <c r="C284" t="s" s="193">
        <v>222</v>
      </c>
      <c r="D284" t="s" s="194">
        <v>204</v>
      </c>
      <c r="E284" t="s" s="195">
        <v>223</v>
      </c>
      <c r="F284" s="196"/>
      <c r="G284" s="196"/>
      <c r="H284" s="196"/>
      <c r="I284" s="197"/>
      <c r="J284" s="61"/>
    </row>
    <row r="285" s="2" customFormat="1" ht="15.75" customHeight="1">
      <c r="C285" t="s" s="193">
        <v>224</v>
      </c>
      <c r="D285" t="s" s="194">
        <v>207</v>
      </c>
      <c r="E285" t="s" s="195">
        <v>208</v>
      </c>
      <c r="F285" s="196"/>
      <c r="G285" s="196"/>
      <c r="H285" s="196"/>
      <c r="I285" s="197"/>
      <c r="J285" s="61"/>
    </row>
    <row r="286" s="2" customFormat="1" ht="15.75" customHeight="1">
      <c r="C286" t="s" s="193">
        <v>225</v>
      </c>
      <c r="D286" t="s" s="194">
        <v>210</v>
      </c>
      <c r="E286" t="s" s="195">
        <v>211</v>
      </c>
      <c r="F286" s="196"/>
      <c r="G286" s="196"/>
      <c r="H286" s="196"/>
      <c r="I286" s="197"/>
      <c r="J286" s="61"/>
    </row>
    <row r="287" s="2" customFormat="1" ht="15.75" customHeight="1">
      <c r="C287" t="s" s="193">
        <v>226</v>
      </c>
      <c r="D287" t="s" s="194">
        <v>213</v>
      </c>
      <c r="E287" t="s" s="198">
        <v>214</v>
      </c>
      <c r="F287" s="199"/>
      <c r="G287" s="199"/>
      <c r="H287" s="199"/>
      <c r="I287" s="200"/>
      <c r="J287" s="61"/>
    </row>
    <row r="288" s="2" customFormat="1" ht="15.75" customHeight="1">
      <c r="C288" t="s" s="201">
        <v>227</v>
      </c>
      <c r="D288" t="s" s="202">
        <v>216</v>
      </c>
      <c r="E288" t="s" s="203">
        <v>217</v>
      </c>
      <c r="F288" s="204"/>
      <c r="G288" s="204"/>
      <c r="H288" s="204"/>
      <c r="I288" s="205"/>
      <c r="J288" s="61"/>
    </row>
    <row r="289" s="2" customFormat="1" ht="13.2" customHeight="1">
      <c r="C289" s="213"/>
      <c r="D289" s="213"/>
      <c r="E289" s="214"/>
      <c r="F289" s="214"/>
      <c r="G289" s="214"/>
      <c r="H289" s="214"/>
      <c r="I289" s="214"/>
      <c r="J289" s="96"/>
    </row>
    <row r="290" s="2" customFormat="1" ht="8" customHeight="1">
      <c r="A290" s="31"/>
      <c r="B290" s="34"/>
      <c r="C290" s="34"/>
      <c r="D290" s="34"/>
      <c r="E290" s="34"/>
      <c r="F290" s="34"/>
      <c r="G290" s="34"/>
      <c r="H290" s="34"/>
      <c r="I290" s="34"/>
      <c r="J290" s="34"/>
      <c r="K290" s="34"/>
      <c r="L290" s="34"/>
      <c r="M290" s="34"/>
      <c r="N290" s="34"/>
      <c r="O290" s="34"/>
    </row>
    <row r="291" s="2" customFormat="1" ht="8" customHeight="1">
      <c r="C291" s="215"/>
      <c r="D291" s="215"/>
      <c r="E291" s="216"/>
      <c r="F291" s="216"/>
      <c r="G291" s="216"/>
      <c r="H291" s="216"/>
      <c r="I291" s="216"/>
      <c r="J291" s="101"/>
    </row>
    <row r="292" s="2" customFormat="1" ht="13.2" customHeight="1">
      <c r="A292" t="s" s="179">
        <v>228</v>
      </c>
      <c r="C292" s="217"/>
      <c r="D292" s="217"/>
      <c r="E292" s="69"/>
      <c r="F292" s="69"/>
      <c r="G292" s="69"/>
      <c r="H292" s="69"/>
      <c r="I292" s="69"/>
      <c r="J292" s="7"/>
    </row>
    <row r="293" s="2" customFormat="1" ht="13.2" customHeight="1">
      <c r="B293" t="s" s="218">
        <v>229</v>
      </c>
      <c r="C293" s="217"/>
      <c r="D293" s="217"/>
      <c r="E293" s="69"/>
      <c r="F293" s="69"/>
      <c r="G293" s="69"/>
      <c r="H293" s="69"/>
      <c r="I293" s="69"/>
      <c r="J293" s="7"/>
    </row>
    <row r="294" s="2" customFormat="1" ht="13.2" customHeight="1">
      <c r="B294" s="219"/>
      <c r="C294" s="217"/>
      <c r="D294" s="217"/>
      <c r="E294" s="69"/>
      <c r="F294" s="69"/>
      <c r="G294" s="69"/>
      <c r="H294" s="69"/>
      <c r="I294" s="69"/>
      <c r="J294" s="7"/>
    </row>
    <row r="295" s="2" customFormat="1" ht="13.2" customHeight="1">
      <c r="C295" s="217"/>
      <c r="D295" s="217"/>
      <c r="E295" s="69"/>
      <c r="F295" t="s" s="220">
        <v>230</v>
      </c>
      <c r="G295" s="87"/>
      <c r="H295" t="s" s="221">
        <v>231</v>
      </c>
      <c r="I295" s="222"/>
      <c r="J295" t="s" s="220">
        <v>232</v>
      </c>
      <c r="K295" t="s" s="223">
        <v>233</v>
      </c>
    </row>
    <row r="296" s="2" customFormat="1" ht="13.2" customHeight="1">
      <c r="C296" s="224"/>
      <c r="D296" s="224"/>
      <c r="E296" s="225"/>
      <c r="F296" s="226"/>
      <c r="G296" s="226"/>
      <c r="J296" s="226"/>
    </row>
    <row r="297" s="2" customFormat="1" ht="8" customHeight="1">
      <c r="A297" s="31"/>
      <c r="B297" s="34"/>
      <c r="C297" s="34"/>
      <c r="D297" s="34"/>
      <c r="E297" s="34"/>
      <c r="F297" s="34"/>
      <c r="G297" s="34"/>
      <c r="H297" s="34"/>
      <c r="I297" s="34"/>
      <c r="J297" s="34"/>
      <c r="K297" s="34"/>
      <c r="L297" s="34"/>
      <c r="M297" s="34"/>
      <c r="N297" s="34"/>
      <c r="O297" s="34"/>
    </row>
  </sheetData>
  <mergeCells count="94">
    <mergeCell ref="E96:K96"/>
    <mergeCell ref="D158:E158"/>
    <mergeCell ref="E71:K71"/>
    <mergeCell ref="E72:K72"/>
    <mergeCell ref="E84:K84"/>
    <mergeCell ref="E85:K85"/>
    <mergeCell ref="E80:K80"/>
    <mergeCell ref="C88:J88"/>
    <mergeCell ref="C90:J90"/>
    <mergeCell ref="D91:I92"/>
    <mergeCell ref="D100:J100"/>
    <mergeCell ref="C93:J93"/>
    <mergeCell ref="D95:H95"/>
    <mergeCell ref="D94:H94"/>
    <mergeCell ref="B120:L123"/>
    <mergeCell ref="J157:L157"/>
    <mergeCell ref="E283:I283"/>
    <mergeCell ref="D101:J101"/>
    <mergeCell ref="A181:K181"/>
    <mergeCell ref="D159:E159"/>
    <mergeCell ref="C127:K127"/>
    <mergeCell ref="C182:E182"/>
    <mergeCell ref="D183:E183"/>
    <mergeCell ref="C185:H185"/>
    <mergeCell ref="B147:M147"/>
    <mergeCell ref="J149:L149"/>
    <mergeCell ref="C130:E130"/>
    <mergeCell ref="C132:J132"/>
    <mergeCell ref="B116:M116"/>
    <mergeCell ref="C125:K125"/>
    <mergeCell ref="B140:L143"/>
    <mergeCell ref="B110:L113"/>
    <mergeCell ref="E284:I284"/>
    <mergeCell ref="D193:E193"/>
    <mergeCell ref="E43:F43"/>
    <mergeCell ref="C25:M25"/>
    <mergeCell ref="E46:F46"/>
    <mergeCell ref="D39:I39"/>
    <mergeCell ref="E82:K82"/>
    <mergeCell ref="E83:K83"/>
    <mergeCell ref="C78:K78"/>
    <mergeCell ref="D73:K73"/>
    <mergeCell ref="D74:E74"/>
    <mergeCell ref="C59:K60"/>
    <mergeCell ref="E79:K79"/>
    <mergeCell ref="E81:K81"/>
    <mergeCell ref="C67:K67"/>
    <mergeCell ref="E49:F49"/>
    <mergeCell ref="C17:J18"/>
    <mergeCell ref="B12:C12"/>
    <mergeCell ref="B3:L3"/>
    <mergeCell ref="D5:G5"/>
    <mergeCell ref="J5:L5"/>
    <mergeCell ref="D7:L7"/>
    <mergeCell ref="D8:L9"/>
    <mergeCell ref="F295:G295"/>
    <mergeCell ref="D257:I258"/>
    <mergeCell ref="E287:I287"/>
    <mergeCell ref="E288:I288"/>
    <mergeCell ref="B205:J205"/>
    <mergeCell ref="E278:I278"/>
    <mergeCell ref="E279:I279"/>
    <mergeCell ref="C256:K256"/>
    <mergeCell ref="C238:L238"/>
    <mergeCell ref="E277:I277"/>
    <mergeCell ref="D253:I254"/>
    <mergeCell ref="E275:I275"/>
    <mergeCell ref="E276:I276"/>
    <mergeCell ref="E286:I286"/>
    <mergeCell ref="D226:E226"/>
    <mergeCell ref="E285:I285"/>
    <mergeCell ref="B65:E65"/>
    <mergeCell ref="D68:K68"/>
    <mergeCell ref="B66:J66"/>
    <mergeCell ref="E70:K70"/>
    <mergeCell ref="E69:K69"/>
    <mergeCell ref="B175:L178"/>
    <mergeCell ref="J195:L195"/>
    <mergeCell ref="B199:L202"/>
    <mergeCell ref="G248:K251"/>
    <mergeCell ref="G259:K262"/>
    <mergeCell ref="B266:L269"/>
    <mergeCell ref="J208:L208"/>
    <mergeCell ref="J210:L210"/>
    <mergeCell ref="J219:L219"/>
    <mergeCell ref="B231:L234"/>
    <mergeCell ref="G241:K244"/>
    <mergeCell ref="D225:E225"/>
    <mergeCell ref="J163:L163"/>
    <mergeCell ref="J162:L162"/>
    <mergeCell ref="J161:L161"/>
    <mergeCell ref="J160:L160"/>
    <mergeCell ref="J159:L159"/>
    <mergeCell ref="J158:L158"/>
  </mergeCells>
  <dataValidations count="2">
    <dataValidation type="list" allowBlank="1" showInputMessage="1" showErrorMessage="1" sqref="L17 L32 O43 O46 O49 O60 O68:O74 O79:O85 O88 O90 O93:O96 O100:O101 O104 O117 O125 O128 O130 O132 O134 O136 O148 O151:O152 O154 O157:O167 O171 O182:O183 O186:O193 O206 O213:O217 O223:O227 O239 O246 O253 O256">
      <formula1>"Please Select:,TRUE,FALSE"</formula1>
    </dataValidation>
    <dataValidation type="list" allowBlank="1" showInputMessage="1" showErrorMessage="1" sqref="E43:F43 E46:F46 E49:F49">
      <formula1>"Please Select,Good,Very Good,Excellent,Outstanding"</formula1>
    </dataValidation>
  </dataValidations>
  <hyperlinks>
    <hyperlink ref="D39" r:id="rId1" location="" tooltip="" display="Please check the Guidance Section of this SPD for the policy requirements"/>
    <hyperlink ref="B66" r:id="rId2" location="" tooltip="" display="2.1  Need for Cooling "/>
    <hyperlink ref="B87" r:id="rId3" location="" tooltip="" display="2.3 Pollution: Air, Noise and Light "/>
    <hyperlink ref="C90" r:id="rId4" location="" tooltip="" display="Does the development plan to include a biomass boiler?"/>
    <hyperlink ref="C93" r:id="rId5" location="" tooltip="" display="Has an air quality impact assessment been provided "/>
    <hyperlink ref="B116" r:id="rId6" location="" tooltip="" display="3.1 Provision for the safe efficient and sustainable movement of people and goods"/>
    <hyperlink ref="B147" r:id="rId7" location="" tooltip="" display="4.1 Minimising the threat to biodiversity from new buildings, lighting, hard surfacing and people"/>
    <hyperlink ref="A181" r:id="rId8" location="" tooltip="" display="5.1 Mitigating the risks of flooding and other impacts of climate change in the borough "/>
    <hyperlink ref="B205" r:id="rId9" location="" tooltip="" display="6.1 Reduce waste generated and amount disposed of by landfill though increasing level of re-use and recycling"/>
    <hyperlink ref="B221" r:id="rId10" location="" tooltip="" display="6.2 Reducing levels of water waste "/>
    <hyperlink ref="C238" r:id="rId11" location="" tooltip="" display="Ensure flexible adaptable and long-term use of structures "/>
  </hyperlinks>
  <pageMargins left="0.748031" right="0.748031" top="0.984252" bottom="0.984252" header="0.511811" footer="0.511811"/>
  <pageSetup firstPageNumber="1" fitToHeight="1" fitToWidth="1" scale="55" useFirstPageNumber="0" orientation="portrait" pageOrder="downThenOver"/>
  <headerFooter>
    <oddHeader>&amp;L&amp;"Calibri,Regular"&amp;10&amp;K000000Official&amp;1#</oddHead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1775B1095FCA499523FCAEFD659B46" ma:contentTypeVersion="13" ma:contentTypeDescription="Create a new document." ma:contentTypeScope="" ma:versionID="7b423a9a620856ee19fd18c723ffc4a1">
  <xsd:schema xmlns:xsd="http://www.w3.org/2001/XMLSchema" xmlns:xs="http://www.w3.org/2001/XMLSchema" xmlns:p="http://schemas.microsoft.com/office/2006/metadata/properties" xmlns:ns2="313c8f41-32f7-4edf-9eb8-a3c7cdbdc9a5" xmlns:ns3="9e50e26a-531d-4a76-9268-988ba29ddbe4" targetNamespace="http://schemas.microsoft.com/office/2006/metadata/properties" ma:root="true" ma:fieldsID="8c820b46f04c01adb4993e4e8663a86f" ns2:_="" ns3:_="">
    <xsd:import namespace="313c8f41-32f7-4edf-9eb8-a3c7cdbdc9a5"/>
    <xsd:import namespace="9e50e26a-531d-4a76-9268-988ba29ddb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c8f41-32f7-4edf-9eb8-a3c7cdbdc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50e26a-531d-4a76-9268-988ba29ddbe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0F55CD-7E27-454D-9F72-53AD9F049E34}"/>
</file>

<file path=customXml/itemProps2.xml><?xml version="1.0" encoding="utf-8"?>
<ds:datastoreItem xmlns:ds="http://schemas.openxmlformats.org/officeDocument/2006/customXml" ds:itemID="{47C1BC86-420C-422E-9BA0-5F9CBD6A6827}"/>
</file>

<file path=customXml/itemProps3.xml><?xml version="1.0" encoding="utf-8"?>
<ds:datastoreItem xmlns:ds="http://schemas.openxmlformats.org/officeDocument/2006/customXml" ds:itemID="{0F26B9AF-E2ED-44C1-9A47-EC9517AB6CFE}"/>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0x0101009B1775B1095FCA499523FCAEFD659B46</vt:lpwstr>
  </property>
</Properties>
</file>